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niola\Desktop\"/>
    </mc:Choice>
  </mc:AlternateContent>
  <bookViews>
    <workbookView xWindow="0" yWindow="0" windowWidth="28800" windowHeight="11835" firstSheet="8" activeTab="8"/>
  </bookViews>
  <sheets>
    <sheet name="Brother cell" sheetId="1" state="hidden" r:id="rId1"/>
    <sheet name="B6" sheetId="2" state="hidden" r:id="rId2"/>
    <sheet name="Lion V6 Sub Assembly Leak Test" sheetId="3" state="hidden" r:id="rId3"/>
    <sheet name="B6 GTDI" sheetId="4" state="hidden" r:id="rId4"/>
    <sheet name="6F35" sheetId="5" state="hidden" r:id="rId5"/>
    <sheet name="PSA Block De Burr" sheetId="6" state="hidden" r:id="rId6"/>
    <sheet name="PCI" sheetId="7" state="hidden" r:id="rId7"/>
    <sheet name="GM Block (2)" sheetId="8" state="hidden" r:id="rId8"/>
    <sheet name="LC" sheetId="9" r:id="rId9"/>
    <sheet name="LC - Support Team" sheetId="12" state="hidden" r:id="rId10"/>
    <sheet name="C McCLENAGHAN" sheetId="13" state="hidden" r:id="rId11"/>
  </sheets>
  <definedNames>
    <definedName name="Name_Surname" localSheetId="8">#REF!</definedName>
    <definedName name="Name_Surname" localSheetId="9">#REF!</definedName>
    <definedName name="Name_Surname">#REF!</definedName>
    <definedName name="RSV_Operations" localSheetId="8">LC!#REF!</definedName>
    <definedName name="RSV_Operations" localSheetId="9">'LC - Support Team'!#REF!</definedName>
    <definedName name="RSV_Operations">#REF!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7" i="9" l="1"/>
  <c r="AQ17" i="9"/>
  <c r="AL17" i="9"/>
  <c r="AI17" i="9"/>
  <c r="AP17" i="9"/>
  <c r="AO17" i="9"/>
  <c r="AN17" i="9"/>
  <c r="AE17" i="9"/>
  <c r="AF17" i="9"/>
  <c r="AG17" i="9"/>
  <c r="AH17" i="9"/>
  <c r="AJ17" i="9"/>
  <c r="AK17" i="9"/>
  <c r="AR17" i="9"/>
  <c r="AT17" i="9"/>
  <c r="AV19" i="13" l="1"/>
  <c r="AW6" i="13"/>
  <c r="AW19" i="13" s="1"/>
  <c r="AX19" i="13" s="1"/>
  <c r="K19" i="12"/>
  <c r="J19" i="12"/>
  <c r="I19" i="12"/>
  <c r="C1" i="12"/>
  <c r="AZ17" i="9"/>
  <c r="AY17" i="9"/>
  <c r="AX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AD26" i="8"/>
  <c r="AE24" i="8"/>
  <c r="AF24" i="8" s="1"/>
  <c r="AE23" i="8"/>
  <c r="AF23" i="8" s="1"/>
  <c r="AE22" i="8"/>
  <c r="AF22" i="8" s="1"/>
  <c r="AE21" i="8"/>
  <c r="AF21" i="8" s="1"/>
  <c r="AE20" i="8"/>
  <c r="AF20" i="8" s="1"/>
  <c r="AE19" i="8"/>
  <c r="AF19" i="8" s="1"/>
  <c r="AE18" i="8"/>
  <c r="AF18" i="8" s="1"/>
  <c r="AE17" i="8"/>
  <c r="AF17" i="8" s="1"/>
  <c r="AE16" i="8"/>
  <c r="AF16" i="8" s="1"/>
  <c r="AE15" i="8"/>
  <c r="AF15" i="8" s="1"/>
  <c r="AE14" i="8"/>
  <c r="AF14" i="8" s="1"/>
  <c r="AE13" i="8"/>
  <c r="AF13" i="8" s="1"/>
  <c r="AE12" i="8"/>
  <c r="AF12" i="8" s="1"/>
  <c r="AE11" i="8"/>
  <c r="AF11" i="8" s="1"/>
  <c r="AF10" i="8"/>
  <c r="AE10" i="8"/>
  <c r="AE9" i="8"/>
  <c r="AF9" i="8" s="1"/>
  <c r="AE8" i="8"/>
  <c r="AF8" i="8" s="1"/>
  <c r="AE7" i="8"/>
  <c r="AF7" i="8" s="1"/>
  <c r="AE6" i="8"/>
  <c r="AL23" i="7"/>
  <c r="AM23" i="7" s="1"/>
  <c r="AL22" i="7"/>
  <c r="AM22" i="7" s="1"/>
  <c r="AL21" i="7"/>
  <c r="AM21" i="7" s="1"/>
  <c r="AM20" i="7"/>
  <c r="AL20" i="7"/>
  <c r="AL19" i="7"/>
  <c r="AM19" i="7" s="1"/>
  <c r="AL18" i="7"/>
  <c r="AM18" i="7" s="1"/>
  <c r="AL17" i="7"/>
  <c r="AM17" i="7" s="1"/>
  <c r="AL16" i="7"/>
  <c r="AM16" i="7" s="1"/>
  <c r="AL15" i="7"/>
  <c r="AM15" i="7" s="1"/>
  <c r="AL14" i="7"/>
  <c r="AM14" i="7" s="1"/>
  <c r="AL13" i="7"/>
  <c r="AM13" i="7" s="1"/>
  <c r="AL12" i="7"/>
  <c r="AM12" i="7" s="1"/>
  <c r="AL11" i="7"/>
  <c r="AM11" i="7" s="1"/>
  <c r="AL10" i="7"/>
  <c r="AM10" i="7" s="1"/>
  <c r="AL9" i="7"/>
  <c r="AM9" i="7" s="1"/>
  <c r="AL8" i="7"/>
  <c r="AM8" i="7" s="1"/>
  <c r="AL7" i="7"/>
  <c r="AM7" i="7" s="1"/>
  <c r="AL6" i="7"/>
  <c r="AM6" i="7" s="1"/>
  <c r="V18" i="6"/>
  <c r="W18" i="6" s="1"/>
  <c r="V17" i="6"/>
  <c r="W17" i="6" s="1"/>
  <c r="V16" i="6"/>
  <c r="W16" i="6" s="1"/>
  <c r="V15" i="6"/>
  <c r="W15" i="6" s="1"/>
  <c r="V14" i="6"/>
  <c r="W14" i="6" s="1"/>
  <c r="V13" i="6"/>
  <c r="W13" i="6" s="1"/>
  <c r="V12" i="6"/>
  <c r="W12" i="6" s="1"/>
  <c r="V11" i="6"/>
  <c r="W11" i="6" s="1"/>
  <c r="V10" i="6"/>
  <c r="W10" i="6" s="1"/>
  <c r="V9" i="6"/>
  <c r="W9" i="6" s="1"/>
  <c r="V8" i="6"/>
  <c r="W8" i="6" s="1"/>
  <c r="V7" i="6"/>
  <c r="W7" i="6" s="1"/>
  <c r="V6" i="6"/>
  <c r="W6" i="6" s="1"/>
  <c r="AI31" i="5"/>
  <c r="AJ30" i="5"/>
  <c r="AK30" i="5" s="1"/>
  <c r="AJ29" i="5"/>
  <c r="AK29" i="5" s="1"/>
  <c r="AJ28" i="5"/>
  <c r="AK28" i="5" s="1"/>
  <c r="AJ27" i="5"/>
  <c r="AK27" i="5" s="1"/>
  <c r="AJ26" i="5"/>
  <c r="AK26" i="5" s="1"/>
  <c r="AJ25" i="5"/>
  <c r="AK25" i="5" s="1"/>
  <c r="AJ24" i="5"/>
  <c r="AK24" i="5" s="1"/>
  <c r="AJ23" i="5"/>
  <c r="AK23" i="5" s="1"/>
  <c r="AJ22" i="5"/>
  <c r="AK22" i="5" s="1"/>
  <c r="AJ21" i="5"/>
  <c r="AK21" i="5" s="1"/>
  <c r="AJ20" i="5"/>
  <c r="AK20" i="5" s="1"/>
  <c r="AJ19" i="5"/>
  <c r="AK19" i="5" s="1"/>
  <c r="AJ18" i="5"/>
  <c r="AK18" i="5" s="1"/>
  <c r="AJ17" i="5"/>
  <c r="AK17" i="5" s="1"/>
  <c r="AJ16" i="5"/>
  <c r="AK16" i="5" s="1"/>
  <c r="AJ15" i="5"/>
  <c r="AK15" i="5" s="1"/>
  <c r="AJ14" i="5"/>
  <c r="AK14" i="5" s="1"/>
  <c r="AJ13" i="5"/>
  <c r="AK13" i="5" s="1"/>
  <c r="AJ12" i="5"/>
  <c r="AK12" i="5" s="1"/>
  <c r="AJ11" i="5"/>
  <c r="AK11" i="5" s="1"/>
  <c r="AJ10" i="5"/>
  <c r="AK10" i="5" s="1"/>
  <c r="AJ9" i="5"/>
  <c r="AK9" i="5" s="1"/>
  <c r="AJ8" i="5"/>
  <c r="AK8" i="5" s="1"/>
  <c r="AJ7" i="5"/>
  <c r="AK7" i="5" s="1"/>
  <c r="AJ6" i="5"/>
  <c r="AC24" i="4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AD10" i="4"/>
  <c r="AE10" i="4" s="1"/>
  <c r="AD9" i="4"/>
  <c r="AE9" i="4" s="1"/>
  <c r="AD8" i="4"/>
  <c r="AE8" i="4" s="1"/>
  <c r="AD7" i="4"/>
  <c r="AE7" i="4" s="1"/>
  <c r="AD6" i="4"/>
  <c r="AE6" i="4" s="1"/>
  <c r="P31" i="3"/>
  <c r="Q28" i="3"/>
  <c r="R28" i="3" s="1"/>
  <c r="Q27" i="3"/>
  <c r="R27" i="3" s="1"/>
  <c r="Q26" i="3"/>
  <c r="R26" i="3" s="1"/>
  <c r="Q25" i="3"/>
  <c r="R25" i="3" s="1"/>
  <c r="R24" i="3"/>
  <c r="Q24" i="3"/>
  <c r="Q23" i="3"/>
  <c r="R23" i="3" s="1"/>
  <c r="Q22" i="3"/>
  <c r="R22" i="3" s="1"/>
  <c r="Q21" i="3"/>
  <c r="R21" i="3" s="1"/>
  <c r="Q20" i="3"/>
  <c r="R20" i="3" s="1"/>
  <c r="Q19" i="3"/>
  <c r="R19" i="3" s="1"/>
  <c r="R18" i="3"/>
  <c r="Q18" i="3"/>
  <c r="Q17" i="3"/>
  <c r="R17" i="3" s="1"/>
  <c r="R16" i="3"/>
  <c r="Q16" i="3"/>
  <c r="Q15" i="3"/>
  <c r="R15" i="3" s="1"/>
  <c r="Q14" i="3"/>
  <c r="R14" i="3" s="1"/>
  <c r="Q13" i="3"/>
  <c r="R13" i="3" s="1"/>
  <c r="Q12" i="3"/>
  <c r="R12" i="3" s="1"/>
  <c r="Q11" i="3"/>
  <c r="R11" i="3" s="1"/>
  <c r="Q10" i="3"/>
  <c r="R10" i="3" s="1"/>
  <c r="Q9" i="3"/>
  <c r="R9" i="3" s="1"/>
  <c r="Q8" i="3"/>
  <c r="R8" i="3" s="1"/>
  <c r="Q7" i="3"/>
  <c r="R7" i="3" s="1"/>
  <c r="Q6" i="3"/>
  <c r="Q31" i="3" s="1"/>
  <c r="R31" i="3" s="1"/>
  <c r="J31" i="3" s="1"/>
  <c r="AG35" i="2"/>
  <c r="AH33" i="2"/>
  <c r="AI33" i="2" s="1"/>
  <c r="AH32" i="2"/>
  <c r="AH31" i="2"/>
  <c r="AH30" i="2"/>
  <c r="AI30" i="2" s="1"/>
  <c r="AH29" i="2"/>
  <c r="AI29" i="2" s="1"/>
  <c r="AH28" i="2"/>
  <c r="AI28" i="2" s="1"/>
  <c r="AH27" i="2"/>
  <c r="AI27" i="2" s="1"/>
  <c r="AH26" i="2"/>
  <c r="AI26" i="2" s="1"/>
  <c r="AI25" i="2"/>
  <c r="AH25" i="2"/>
  <c r="AH24" i="2"/>
  <c r="AI24" i="2" s="1"/>
  <c r="AH23" i="2"/>
  <c r="AI23" i="2" s="1"/>
  <c r="AH22" i="2"/>
  <c r="AI22" i="2" s="1"/>
  <c r="AH21" i="2"/>
  <c r="AI21" i="2" s="1"/>
  <c r="AH20" i="2"/>
  <c r="AI20" i="2" s="1"/>
  <c r="AI19" i="2"/>
  <c r="AH19" i="2"/>
  <c r="AH18" i="2"/>
  <c r="AI18" i="2" s="1"/>
  <c r="AI17" i="2"/>
  <c r="AH17" i="2"/>
  <c r="AH16" i="2"/>
  <c r="AI16" i="2" s="1"/>
  <c r="AH15" i="2"/>
  <c r="AI15" i="2" s="1"/>
  <c r="AH14" i="2"/>
  <c r="AI14" i="2" s="1"/>
  <c r="AH13" i="2"/>
  <c r="AI13" i="2" s="1"/>
  <c r="AH12" i="2"/>
  <c r="AI12" i="2" s="1"/>
  <c r="AH11" i="2"/>
  <c r="AI11" i="2" s="1"/>
  <c r="AH10" i="2"/>
  <c r="AI10" i="2" s="1"/>
  <c r="AH9" i="2"/>
  <c r="AI9" i="2" s="1"/>
  <c r="AH8" i="2"/>
  <c r="AI8" i="2" s="1"/>
  <c r="AH7" i="2"/>
  <c r="AI7" i="2" s="1"/>
  <c r="AH6" i="2"/>
  <c r="AI6" i="2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V11" i="1"/>
  <c r="U11" i="1"/>
  <c r="U10" i="1"/>
  <c r="V10" i="1" s="1"/>
  <c r="U9" i="1"/>
  <c r="V9" i="1" s="1"/>
  <c r="U8" i="1"/>
  <c r="V8" i="1" s="1"/>
  <c r="U7" i="1"/>
  <c r="V7" i="1" s="1"/>
  <c r="R6" i="3" l="1"/>
  <c r="AJ31" i="5"/>
  <c r="AK31" i="5" s="1"/>
  <c r="Z31" i="5" s="1"/>
  <c r="AK6" i="5"/>
  <c r="AE26" i="8"/>
  <c r="AF26" i="8" s="1"/>
  <c r="U26" i="8" s="1"/>
  <c r="AF6" i="8"/>
  <c r="AX6" i="13"/>
  <c r="AD24" i="4"/>
  <c r="AE24" i="4" s="1"/>
  <c r="U24" i="4" s="1"/>
  <c r="AH35" i="2"/>
  <c r="AI35" i="2" s="1"/>
  <c r="Z35" i="2" s="1"/>
</calcChain>
</file>

<file path=xl/comments1.xml><?xml version="1.0" encoding="utf-8"?>
<comments xmlns="http://schemas.openxmlformats.org/spreadsheetml/2006/main">
  <authors>
    <author>Alessandro Niola</author>
  </authors>
  <commentList>
    <comment ref="F23" authorId="0" shapeId="0">
      <text>
        <r>
          <rPr>
            <b/>
            <sz val="9"/>
            <color indexed="81"/>
            <rFont val="Tahoma"/>
            <family val="2"/>
          </rPr>
          <t>EEF Training</t>
        </r>
      </text>
    </comment>
    <comment ref="F146" authorId="0" shapeId="0">
      <text>
        <r>
          <rPr>
            <b/>
            <sz val="9"/>
            <color indexed="81"/>
            <rFont val="Tahoma"/>
            <family val="2"/>
          </rPr>
          <t>www.nivha.net</t>
        </r>
      </text>
    </comment>
  </commentList>
</comments>
</file>

<file path=xl/sharedStrings.xml><?xml version="1.0" encoding="utf-8"?>
<sst xmlns="http://schemas.openxmlformats.org/spreadsheetml/2006/main" count="1807" uniqueCount="812">
  <si>
    <t>Training Matrix –</t>
  </si>
  <si>
    <t>Department:</t>
  </si>
  <si>
    <t>Machining</t>
  </si>
  <si>
    <t>N Campbell</t>
  </si>
  <si>
    <t>Managers Signature:</t>
  </si>
  <si>
    <t xml:space="preserve">                          GENERAL</t>
  </si>
  <si>
    <t>BROTHER CELL - VW / SUSUKI</t>
  </si>
  <si>
    <t>NUMBER OF COURSES</t>
  </si>
  <si>
    <t>NUMBER OF COURSES COMPLETED</t>
  </si>
  <si>
    <t>% TRAINING COMPLETED</t>
  </si>
  <si>
    <t>SIGNATURE INITIAL</t>
  </si>
  <si>
    <t>INDUCTION Z001</t>
  </si>
  <si>
    <t>SAFETY Z001</t>
  </si>
  <si>
    <t>PROCEDURES Q043</t>
  </si>
  <si>
    <t>PAPERWORK M271-10</t>
  </si>
  <si>
    <t>HOUSEKEEPING M274-10</t>
  </si>
  <si>
    <t>FORKLIFT M039</t>
  </si>
  <si>
    <t>PALLET TRUCK M049</t>
  </si>
  <si>
    <t>TEAM WORKING Z004</t>
  </si>
  <si>
    <t>COACHING Z012</t>
  </si>
  <si>
    <t>BASIC CNC MACHINE</t>
  </si>
  <si>
    <t>WASH MACHINE M331-10</t>
  </si>
  <si>
    <t>TOOL SETTING M336-10</t>
  </si>
  <si>
    <t>FIXTURE CHANGE M337-10</t>
  </si>
  <si>
    <t>QUALITY INSPECTION M338-10</t>
  </si>
  <si>
    <t>PRODUCT KNOWLEDGE &amp; PROCEDURES M339-10</t>
  </si>
  <si>
    <t>TOOL SETTING (CV500) M341-10</t>
  </si>
  <si>
    <t>PRODUCT KNOWLEDGE &amp; PROCEDURES(TRIMMING) M342-10</t>
  </si>
  <si>
    <t>J GILBERT</t>
  </si>
  <si>
    <t>M BROWN</t>
  </si>
  <si>
    <t>S LENNON</t>
  </si>
  <si>
    <t>S HILLOCK</t>
  </si>
  <si>
    <t>A OSTROWSKI</t>
  </si>
  <si>
    <t>L VHLA</t>
  </si>
  <si>
    <t>W VAUGHAN</t>
  </si>
  <si>
    <t>M STARNAWSKI</t>
  </si>
  <si>
    <t>R EDWARDS</t>
  </si>
  <si>
    <t>M MCGOOKIN</t>
  </si>
  <si>
    <t>C LEWANDOWSKI</t>
  </si>
  <si>
    <t>M MOSKALA</t>
  </si>
  <si>
    <t>G RDZANEK</t>
  </si>
  <si>
    <t>J STANKO</t>
  </si>
  <si>
    <t>G CRANEY</t>
  </si>
  <si>
    <t>A CLAVIN</t>
  </si>
  <si>
    <t>M SALJAY</t>
  </si>
  <si>
    <t>M MOFFETT</t>
  </si>
  <si>
    <t>T CLARKE</t>
  </si>
  <si>
    <t>H RYCHEL</t>
  </si>
  <si>
    <t>D DANKOWSKI</t>
  </si>
  <si>
    <t>S GRIFFIN</t>
  </si>
  <si>
    <t>R MEEKE</t>
  </si>
  <si>
    <t>S MILLAR</t>
  </si>
  <si>
    <t xml:space="preserve">W BLACK </t>
  </si>
  <si>
    <t>A BOYCE</t>
  </si>
  <si>
    <t>R CARILLO</t>
  </si>
  <si>
    <t>R KIRKPATRICK</t>
  </si>
  <si>
    <t>M BRADSHAW</t>
  </si>
  <si>
    <t>L ROST</t>
  </si>
  <si>
    <t>A ROBINSON</t>
  </si>
  <si>
    <t>S MORROW</t>
  </si>
  <si>
    <t>D MCDOWELL</t>
  </si>
  <si>
    <t>D VALIUNAS</t>
  </si>
  <si>
    <t>Criteria:-</t>
  </si>
  <si>
    <t xml:space="preserve"> No Training</t>
  </si>
  <si>
    <t xml:space="preserve"> In Training</t>
  </si>
  <si>
    <t xml:space="preserve"> Able to carry out task under Supervision</t>
  </si>
  <si>
    <t xml:space="preserve"> Able to carry out task without Supervision</t>
  </si>
  <si>
    <t xml:space="preserve"> Able to Train Others</t>
  </si>
  <si>
    <t xml:space="preserve"> Not Required</t>
  </si>
  <si>
    <t>Percentage training completed overall</t>
  </si>
  <si>
    <t xml:space="preserve">D MCCLURG </t>
  </si>
  <si>
    <t xml:space="preserve">D MAHONEY </t>
  </si>
  <si>
    <t>C COUGHLAN TEMP</t>
  </si>
  <si>
    <t>Manager:</t>
  </si>
  <si>
    <t>LEAK TESTER</t>
  </si>
  <si>
    <t>SUPERVISOR</t>
  </si>
  <si>
    <t>Manufacturing – Machining B6</t>
  </si>
  <si>
    <t>Supervisor:</t>
  </si>
  <si>
    <t>INDUCTION/SAFETY -Z001</t>
  </si>
  <si>
    <t>GENERAL</t>
  </si>
  <si>
    <t>MACHINE OPERATION</t>
  </si>
  <si>
    <t>TOOLS</t>
  </si>
  <si>
    <t>ROBOT</t>
  </si>
  <si>
    <t>WASHER</t>
  </si>
  <si>
    <t>% Training Completed</t>
  </si>
  <si>
    <t>PRODUCT TRAINING M421-10</t>
  </si>
  <si>
    <t>PROCESS FLOW 
M422-10</t>
  </si>
  <si>
    <t>GAUGING M423-10</t>
  </si>
  <si>
    <t>5'S/HOUSEKEEPING -M424-10</t>
  </si>
  <si>
    <t>ENVIRONMENTAL M425-10</t>
  </si>
  <si>
    <t>START UP  SHUT DOWN M426-10</t>
  </si>
  <si>
    <t>WARM UP M427-10</t>
  </si>
  <si>
    <t>PALLET CHANGE 
M428-10</t>
  </si>
  <si>
    <t>CLEARING SPINDLE/ TOOL CHANGE M429-10</t>
  </si>
  <si>
    <t>HANDLING DEVICE OPERATION  M430-10</t>
  </si>
  <si>
    <t>FILTER CLEANING &amp; CHANGING M431-10</t>
  </si>
  <si>
    <t>MACHINE RECOVERY M432-10</t>
  </si>
  <si>
    <t>BASIC FAULT FINDING M433-10</t>
  </si>
  <si>
    <t>DAILY CHECKS M434-10</t>
  </si>
  <si>
    <t>TOOL KNOWLEDGE &amp; OPERATIONS M435-10</t>
  </si>
  <si>
    <t>TOOL SETTING 
M436-10</t>
  </si>
  <si>
    <t>TOOL CHANGE M437-10</t>
  </si>
  <si>
    <t>ADJUSTMENT OF STOCK LEVELS M438-10</t>
  </si>
  <si>
    <t>BASIC OPERATION M439-10</t>
  </si>
  <si>
    <t>RECOVERY M440-10</t>
  </si>
  <si>
    <t>JOGGING M441-10</t>
  </si>
  <si>
    <t>ROUTINE KNOWLEDGE M442-10</t>
  </si>
  <si>
    <t>OPERATION M443-10</t>
  </si>
  <si>
    <t>FAULT FINDING  
M444-10</t>
  </si>
  <si>
    <t>SEAL CHANGING  
M445-10</t>
  </si>
  <si>
    <t>OPERATIONAL CHECKS M446-10</t>
  </si>
  <si>
    <t>OPERATION M447-10</t>
  </si>
  <si>
    <t>CLEANING M448-10</t>
  </si>
  <si>
    <t>OPERATIONAL CHECKS  M449-10</t>
  </si>
  <si>
    <t>L Rost R1</t>
  </si>
  <si>
    <t>R Carillo R1</t>
  </si>
  <si>
    <t>A McCallan R1</t>
  </si>
  <si>
    <t>C Burns R1</t>
  </si>
  <si>
    <t>S Griffin R2</t>
  </si>
  <si>
    <t>D Dankowski R2</t>
  </si>
  <si>
    <t>M Koziel R2</t>
  </si>
  <si>
    <t>T Clarke R2</t>
  </si>
  <si>
    <t>M Saljay R2</t>
  </si>
  <si>
    <t>S Millar R2</t>
  </si>
  <si>
    <t>G Rdzanek R3</t>
  </si>
  <si>
    <t>M Brown R3</t>
  </si>
  <si>
    <t>S Hillock R3</t>
  </si>
  <si>
    <t>W Vaughan R3</t>
  </si>
  <si>
    <t>G Craney R3</t>
  </si>
  <si>
    <t>Lion V6 Sub Assembly/Leak Test</t>
  </si>
  <si>
    <t>Q040</t>
  </si>
  <si>
    <t>M408-10</t>
  </si>
  <si>
    <t>M411-10</t>
  </si>
  <si>
    <t>NAME</t>
  </si>
  <si>
    <t>INDUCTION  -Z001</t>
  </si>
  <si>
    <t>SAFETY  - Z001</t>
  </si>
  <si>
    <t>QUALITY</t>
  </si>
  <si>
    <t>PRODUCT  - M355-10</t>
  </si>
  <si>
    <t>PROCEDURES/WORK INSTRUCTIONS</t>
  </si>
  <si>
    <t>PAPERWORK - M409-10</t>
  </si>
  <si>
    <t>PALLET TRUCK - M049</t>
  </si>
  <si>
    <t>HOUSEKEEPING/5S - M410-10</t>
  </si>
  <si>
    <t>SUB ASSEMBLY</t>
  </si>
  <si>
    <t>LEAK TEST - M412-10</t>
  </si>
  <si>
    <t>MANUAL HANDLING - M413-10</t>
  </si>
  <si>
    <t>INSPECTION -       M414-10</t>
  </si>
  <si>
    <t>CSL / PACKAGING  -M415-10</t>
  </si>
  <si>
    <t>C McCLENAGHAN</t>
  </si>
  <si>
    <t>H McAVOY</t>
  </si>
  <si>
    <t>B VAUGHAN- 20</t>
  </si>
  <si>
    <t xml:space="preserve">A BOYCE </t>
  </si>
  <si>
    <t>OVERALL PERCENTAGE TRAINING COMPLETED</t>
  </si>
  <si>
    <t>Manufacturing – Machining B6 - GTDI</t>
  </si>
  <si>
    <t>PROCESS FLOW M422-10</t>
  </si>
  <si>
    <t>ENVIRONMENTAL
M425-10</t>
  </si>
  <si>
    <t>PALLET CHANGE M428-10</t>
  </si>
  <si>
    <t>TOOL SETTING M436-10</t>
  </si>
  <si>
    <t>OPERATION  M443-10</t>
  </si>
  <si>
    <t>FAULT FINDING
M444-10</t>
  </si>
  <si>
    <t>SEAL CHANGING
M445-10</t>
  </si>
  <si>
    <t>OPERATION  M447-10</t>
  </si>
  <si>
    <t>CLEANING  M448-10</t>
  </si>
  <si>
    <t>A Clavin R1</t>
  </si>
  <si>
    <t>H McAvoy R2</t>
  </si>
  <si>
    <t>A McCallan R2</t>
  </si>
  <si>
    <t xml:space="preserve"> Able to carry out task under Supervison</t>
  </si>
  <si>
    <t>Manufacturing – Machining 6F35</t>
  </si>
  <si>
    <t>NUT RUNNER - OPERATIONAL</t>
  </si>
  <si>
    <t>CAMERA USAGE - OPERATIONAL</t>
  </si>
  <si>
    <t>J Gilbert</t>
  </si>
  <si>
    <t>S McCormack</t>
  </si>
  <si>
    <t>D Bushe</t>
  </si>
  <si>
    <t>A Clavin</t>
  </si>
  <si>
    <t>M Brown</t>
  </si>
  <si>
    <t>H McAvoy</t>
  </si>
  <si>
    <t>M Moffett</t>
  </si>
  <si>
    <t>C Burns</t>
  </si>
  <si>
    <t>L Vlha</t>
  </si>
  <si>
    <t>G Rdzanek</t>
  </si>
  <si>
    <t>S Lennon</t>
  </si>
  <si>
    <t>M Doyle</t>
  </si>
  <si>
    <t>T Clarke</t>
  </si>
  <si>
    <t>W Black</t>
  </si>
  <si>
    <t>A Boyce</t>
  </si>
  <si>
    <t>Manufacturing – PSA Block De Burr cell</t>
  </si>
  <si>
    <t>DEBURR CELL</t>
  </si>
  <si>
    <t>PRODUCT CHANGE</t>
  </si>
  <si>
    <t>HEAT TREAT</t>
  </si>
  <si>
    <t>OPERATIONAL CHECKS</t>
  </si>
  <si>
    <t>TRIM PRESS OPERATION</t>
  </si>
  <si>
    <t>SHOT BLAST OPERATION</t>
  </si>
  <si>
    <t>CONVEYOR CHANGE</t>
  </si>
  <si>
    <t>TRIM DIE INSTALLATION</t>
  </si>
  <si>
    <t>HANGER CHANGE</t>
  </si>
  <si>
    <t>PROGRAMME CHANGES</t>
  </si>
  <si>
    <t>HMI SET UP</t>
  </si>
  <si>
    <t>OPERATION</t>
  </si>
  <si>
    <t>FAULT FINDING</t>
  </si>
  <si>
    <t>INSPECTION</t>
  </si>
  <si>
    <t>D Valiunas</t>
  </si>
  <si>
    <t>J Logan</t>
  </si>
  <si>
    <t>M McGookin</t>
  </si>
  <si>
    <t>S Millar</t>
  </si>
  <si>
    <t>S Griffin</t>
  </si>
  <si>
    <t>R Locmelis</t>
  </si>
  <si>
    <t>J Stenko</t>
  </si>
  <si>
    <t>Manufacturing - PSA Block PCI Machining</t>
  </si>
  <si>
    <t>CONVEYORS</t>
  </si>
  <si>
    <t>BLOW STATION</t>
  </si>
  <si>
    <t>GANTRY ROBOT OPERATION</t>
  </si>
  <si>
    <t>MQL OPERATION</t>
  </si>
  <si>
    <t>START UP SHUT DOWN</t>
  </si>
  <si>
    <t>TURN TABLE OPERATION</t>
  </si>
  <si>
    <t>DOT MATRIX READERS</t>
  </si>
  <si>
    <t>REINTRODUCTION OF REJECTS</t>
  </si>
  <si>
    <t>START UP AND SHUT DOWN</t>
  </si>
  <si>
    <t>MANUAL OPERATION</t>
  </si>
  <si>
    <t>A Robinson</t>
  </si>
  <si>
    <t>M Bradshaw</t>
  </si>
  <si>
    <t>D Dankowski</t>
  </si>
  <si>
    <t>P McAuley</t>
  </si>
  <si>
    <t>J Dubiecki</t>
  </si>
  <si>
    <t>R Ladzins</t>
  </si>
  <si>
    <t>C lewandowski</t>
  </si>
  <si>
    <t>M Moskala</t>
  </si>
  <si>
    <t>M Poplowski</t>
  </si>
  <si>
    <t>Manufacturing – Machining GM Block</t>
  </si>
  <si>
    <t>GM BLOCK RETRAINING</t>
  </si>
  <si>
    <t xml:space="preserve">PRODUCT TRAINING M585-13 </t>
  </si>
  <si>
    <t xml:space="preserve">PROCESS FLOW M586-13 
</t>
  </si>
  <si>
    <t>GAUGING  M587-13</t>
  </si>
  <si>
    <t>5'S/HOUSEKEEPING - M588-13</t>
  </si>
  <si>
    <t>ENVIRONMENTAL  M589-13</t>
  </si>
  <si>
    <t>START UP  SHUT DOWN M590-13</t>
  </si>
  <si>
    <t>WARM UP M591-13</t>
  </si>
  <si>
    <t xml:space="preserve">PALLET CHANGE
M592-13
</t>
  </si>
  <si>
    <t>CLEARING SPINDLE/ TOOL CHANGE M593-13</t>
  </si>
  <si>
    <t>HANDLING DEVICE OPERATION  M594-13</t>
  </si>
  <si>
    <t xml:space="preserve">FILTER CLEANING &amp; CHANGING M595-13 </t>
  </si>
  <si>
    <t xml:space="preserve">MACHINE RECOVERY M596-13 </t>
  </si>
  <si>
    <t>BASIC FAULT FINDING M597-13</t>
  </si>
  <si>
    <t xml:space="preserve">DAILY CHECKS M598-13 </t>
  </si>
  <si>
    <t>TOOL KNOWLEDGE &amp; OPERATIONS M599-13</t>
  </si>
  <si>
    <t xml:space="preserve">TOOL SETTING
M600-13
</t>
  </si>
  <si>
    <t xml:space="preserve">TOOL CHANGE M601-13 </t>
  </si>
  <si>
    <t>ADJUSTMENT OF STOCK LEVELS  M602-13</t>
  </si>
  <si>
    <t xml:space="preserve">OPERATION M607-13 </t>
  </si>
  <si>
    <t xml:space="preserve">FAULT FINDING
M608-13  
</t>
  </si>
  <si>
    <t xml:space="preserve">SEAL CHANGING 
M609-13  
</t>
  </si>
  <si>
    <t>OPERATIONAL CHECKS M610-13</t>
  </si>
  <si>
    <t xml:space="preserve">OPERATION M611-13 </t>
  </si>
  <si>
    <t>CLEANING M612-13</t>
  </si>
  <si>
    <t xml:space="preserve">OPERATIONAL CHECKS M613-13  </t>
  </si>
  <si>
    <t>S McC ormack R1</t>
  </si>
  <si>
    <t>G Craney R2</t>
  </si>
  <si>
    <t>H Rychel R2</t>
  </si>
  <si>
    <t>L Vhla R3</t>
  </si>
  <si>
    <t>M McVeigh</t>
  </si>
  <si>
    <t>J Butler</t>
  </si>
  <si>
    <t>M Saljay</t>
  </si>
  <si>
    <t>G Ceislak</t>
  </si>
  <si>
    <t>A Spyche</t>
  </si>
  <si>
    <t>D Golusinski</t>
  </si>
  <si>
    <t>K Pawelec</t>
  </si>
  <si>
    <t>J Stanko</t>
  </si>
  <si>
    <t>M McCLENAGHAN</t>
  </si>
  <si>
    <t>C COGHLAN</t>
  </si>
  <si>
    <t>G Unijewski</t>
  </si>
  <si>
    <t>R Jozwicki</t>
  </si>
  <si>
    <t>Brother Cell</t>
  </si>
  <si>
    <t>D McDOWELL</t>
  </si>
  <si>
    <t xml:space="preserve">A McCALLAN </t>
  </si>
  <si>
    <t xml:space="preserve">M KOZIEL </t>
  </si>
  <si>
    <t xml:space="preserve"> G ROWAN</t>
  </si>
  <si>
    <t>D KENNEDY</t>
  </si>
  <si>
    <t>S BEATTY</t>
  </si>
  <si>
    <t>A Wojnowski</t>
  </si>
  <si>
    <t>L Barry</t>
  </si>
  <si>
    <t>R Derry</t>
  </si>
  <si>
    <t>O Koltunski</t>
  </si>
  <si>
    <t>A McFall</t>
  </si>
  <si>
    <t>M Brannigan</t>
  </si>
  <si>
    <t>U Morrow</t>
  </si>
  <si>
    <t>R Kearney</t>
  </si>
  <si>
    <t>P Bien</t>
  </si>
  <si>
    <t>D McClurg</t>
  </si>
  <si>
    <t>G Ciezlak</t>
  </si>
  <si>
    <t>G Craney</t>
  </si>
  <si>
    <t>B Szjarto</t>
  </si>
  <si>
    <t>R Lazdins</t>
  </si>
  <si>
    <t>D Kreichwost</t>
  </si>
  <si>
    <t>P McGauley</t>
  </si>
  <si>
    <t>B McCammon</t>
  </si>
  <si>
    <t>E Mullholland</t>
  </si>
  <si>
    <t>C McCullough</t>
  </si>
  <si>
    <t>M Sobescko</t>
  </si>
  <si>
    <t>M Maslon</t>
  </si>
  <si>
    <t>S McPhillips</t>
  </si>
  <si>
    <t>G Cieslak</t>
  </si>
  <si>
    <t>D Mahoney</t>
  </si>
  <si>
    <t>M Starnawski</t>
  </si>
  <si>
    <t>G Shimmon</t>
  </si>
  <si>
    <t>L Derda</t>
  </si>
  <si>
    <t>H Rychel</t>
  </si>
  <si>
    <t>S Johnston</t>
  </si>
  <si>
    <t>R Morgan</t>
  </si>
  <si>
    <t>GM BLOCK</t>
  </si>
  <si>
    <t>BROTHER CELL</t>
  </si>
  <si>
    <t>6F35</t>
  </si>
  <si>
    <t>B6 - GTDI</t>
  </si>
  <si>
    <t>TOOL CHANGE / SETTING</t>
  </si>
  <si>
    <t>FORKLIFT</t>
  </si>
  <si>
    <t>PALLET TRUCK</t>
  </si>
  <si>
    <t>SLINGING</t>
  </si>
  <si>
    <t>KAWASAKI ROBOT TRAINING</t>
  </si>
  <si>
    <t>MANUAL HANDLING</t>
  </si>
  <si>
    <t>LION V6 ASSEMBLY / LEAK TEST</t>
  </si>
  <si>
    <t>PROCEDURES / WORK INSTRUCTIONS</t>
  </si>
  <si>
    <t>PRE ASSEMBLY</t>
  </si>
  <si>
    <t xml:space="preserve">FINAL ASSEMBLY </t>
  </si>
  <si>
    <t>LEAK TEST</t>
  </si>
  <si>
    <t>INSPECTION - M414-10</t>
  </si>
  <si>
    <t>CSL/ PACKAGING -M415-10</t>
  </si>
  <si>
    <t>PSA BLOCK PCI</t>
  </si>
  <si>
    <t>B6 CC</t>
  </si>
  <si>
    <t>6F35 TMC</t>
  </si>
  <si>
    <t xml:space="preserve">PSA / GM BLOCK DE-BURR CELL </t>
  </si>
  <si>
    <t>LION V6 SUMP</t>
  </si>
  <si>
    <t>NUMBER OF COURSES IN PROGRESS</t>
  </si>
  <si>
    <t>% TRAINING</t>
  </si>
  <si>
    <t>CHARLIE McCLENAGHAN</t>
  </si>
  <si>
    <t xml:space="preserve">OPERATOR STAMP </t>
  </si>
  <si>
    <t>5s Training</t>
  </si>
  <si>
    <t>Latest Update</t>
  </si>
  <si>
    <t>Department</t>
  </si>
  <si>
    <t>Manager</t>
  </si>
  <si>
    <t>Shift</t>
  </si>
  <si>
    <t>Core Ryobi Culture</t>
  </si>
  <si>
    <t>Has the knowledge and/or experience to train others on the specific task</t>
  </si>
  <si>
    <t>Forklift</t>
  </si>
  <si>
    <t>Tools</t>
  </si>
  <si>
    <t>Dignity at Work</t>
  </si>
  <si>
    <t>First Aid Lev 3</t>
  </si>
  <si>
    <t>1.2.3</t>
  </si>
  <si>
    <t>The task/process is not permormed</t>
  </si>
  <si>
    <t>The operator needs to perform the task, but has not being trained and therefore needs trained</t>
  </si>
  <si>
    <t>Currently in training, must be supervised if in production</t>
  </si>
  <si>
    <t>Name Surname</t>
  </si>
  <si>
    <t>Activity</t>
  </si>
  <si>
    <t>5s Champion</t>
  </si>
  <si>
    <t>Pams</t>
  </si>
  <si>
    <t>Ext</t>
  </si>
  <si>
    <t>Int/Ext</t>
  </si>
  <si>
    <t>Role</t>
  </si>
  <si>
    <t>First Aid Defib</t>
  </si>
  <si>
    <t>Pallet Truck</t>
  </si>
  <si>
    <t>Abrasive wheel</t>
  </si>
  <si>
    <t>Trained and capable of complete the task</t>
  </si>
  <si>
    <t>TNA</t>
  </si>
  <si>
    <t>Badge N</t>
  </si>
  <si>
    <t>RAC</t>
  </si>
  <si>
    <t>Hr</t>
  </si>
  <si>
    <t>H&amp;S</t>
  </si>
  <si>
    <t>MS PowerPoint</t>
  </si>
  <si>
    <t>MS Word</t>
  </si>
  <si>
    <t>Ryobi Safety Representative</t>
  </si>
  <si>
    <t>HS0002</t>
  </si>
  <si>
    <t>HS0004</t>
  </si>
  <si>
    <t>HS0006</t>
  </si>
  <si>
    <t>HR0002</t>
  </si>
  <si>
    <t>HR0003</t>
  </si>
  <si>
    <t>HR0004</t>
  </si>
  <si>
    <t>HR0005</t>
  </si>
  <si>
    <t>T0001</t>
  </si>
  <si>
    <t>T0003</t>
  </si>
  <si>
    <t>T0005</t>
  </si>
  <si>
    <t>IT0001</t>
  </si>
  <si>
    <t>IT0002</t>
  </si>
  <si>
    <t>IT0003</t>
  </si>
  <si>
    <t>IT0004</t>
  </si>
  <si>
    <t>IT0005</t>
  </si>
  <si>
    <t>IT0006</t>
  </si>
  <si>
    <t>Crystal Reports L1</t>
  </si>
  <si>
    <t>HR0001</t>
  </si>
  <si>
    <t>Induction</t>
  </si>
  <si>
    <t>HS0003</t>
  </si>
  <si>
    <t>T0002</t>
  </si>
  <si>
    <t>T0004</t>
  </si>
  <si>
    <t>Narrow Aisle FL</t>
  </si>
  <si>
    <t>Slinging/Crane</t>
  </si>
  <si>
    <t>MG0001</t>
  </si>
  <si>
    <t>MG0004</t>
  </si>
  <si>
    <t>MG0005</t>
  </si>
  <si>
    <t>ISO/TS16949:2009 Lead Auditor</t>
  </si>
  <si>
    <t>ISO/TS16949:2009 Internal Auditor</t>
  </si>
  <si>
    <t>Accident Investigation</t>
  </si>
  <si>
    <t>MG0006</t>
  </si>
  <si>
    <t>MG0007</t>
  </si>
  <si>
    <t>MS Excel Basic</t>
  </si>
  <si>
    <t>MS Excel Advanced</t>
  </si>
  <si>
    <t>IT0008</t>
  </si>
  <si>
    <t>IT0009</t>
  </si>
  <si>
    <t>TimeWare PIP</t>
  </si>
  <si>
    <t>MG0009</t>
  </si>
  <si>
    <t>Compile Work Instructions-OPTL</t>
  </si>
  <si>
    <t>Operator</t>
  </si>
  <si>
    <t>Apprentice</t>
  </si>
  <si>
    <t>O</t>
  </si>
  <si>
    <t>A</t>
  </si>
  <si>
    <t>Technician</t>
  </si>
  <si>
    <t>T</t>
  </si>
  <si>
    <t>SO</t>
  </si>
  <si>
    <t>Senior Operator</t>
  </si>
  <si>
    <t>GM Block</t>
  </si>
  <si>
    <t>M</t>
  </si>
  <si>
    <t>SP</t>
  </si>
  <si>
    <t>MG0010</t>
  </si>
  <si>
    <t>D&amp;A Test Awareness</t>
  </si>
  <si>
    <t>Manager/Ass Manager/Senior Sup</t>
  </si>
  <si>
    <t>Supervisor/Cell Leader</t>
  </si>
  <si>
    <t>Blood bourne virus</t>
  </si>
  <si>
    <t>Permit to work</t>
  </si>
  <si>
    <t>Oxy-Acetylene</t>
  </si>
  <si>
    <t>HS0007</t>
  </si>
  <si>
    <t>HS0008</t>
  </si>
  <si>
    <t>HS0009</t>
  </si>
  <si>
    <t>Risk Assessment - Supervisors</t>
  </si>
  <si>
    <t>T0006</t>
  </si>
  <si>
    <t>PAL IPAF Licence</t>
  </si>
  <si>
    <t>B6 Clutch Case</t>
  </si>
  <si>
    <t>Lion V6 Sump</t>
  </si>
  <si>
    <t>6F35 Tmc</t>
  </si>
  <si>
    <t>B6 GDTI</t>
  </si>
  <si>
    <t>PSA Block</t>
  </si>
  <si>
    <t>Business Continuity Plan Awareness</t>
  </si>
  <si>
    <t>DC Process Awareness</t>
  </si>
  <si>
    <t>LC0001</t>
  </si>
  <si>
    <t>History of Die Casting</t>
  </si>
  <si>
    <t>LC0002</t>
  </si>
  <si>
    <t>Machines overview</t>
  </si>
  <si>
    <t>LC0003</t>
  </si>
  <si>
    <t>Die Assembly</t>
  </si>
  <si>
    <t>Quality Awareness Training</t>
  </si>
  <si>
    <t>PSA Clutch case</t>
  </si>
  <si>
    <t>JLR camcarrier</t>
  </si>
  <si>
    <t>WIP labelling</t>
  </si>
  <si>
    <t>Fine trim operations</t>
  </si>
  <si>
    <t>Blue rack checks Sign off</t>
  </si>
  <si>
    <t>Complete NCMR documents</t>
  </si>
  <si>
    <t>Raise UDMR</t>
  </si>
  <si>
    <t>Skilled Die repairs unsupervised</t>
  </si>
  <si>
    <t>Skilled Machine repairs unsupervised</t>
  </si>
  <si>
    <t>Senior Technician</t>
  </si>
  <si>
    <t>Supervisory &amp; Management Training</t>
  </si>
  <si>
    <t>TRAINING ACTIVITIES Legenda</t>
  </si>
  <si>
    <t>ST</t>
  </si>
  <si>
    <t>Large Casting</t>
  </si>
  <si>
    <t>Work at heights Awareness</t>
  </si>
  <si>
    <t>MS Excel Intermediate</t>
  </si>
  <si>
    <t>Train the Trainer L2</t>
  </si>
  <si>
    <t>H&amp;S Department Specific</t>
  </si>
  <si>
    <t>OPTL-GE-006-01</t>
  </si>
  <si>
    <t>Crane lifting - Safety</t>
  </si>
  <si>
    <t>OPTL-GE-012-01</t>
  </si>
  <si>
    <t>Overhead Crane chains tangled on Water pipe</t>
  </si>
  <si>
    <t>OPTL-GE-016-01</t>
  </si>
  <si>
    <t>Fire extinguisher spares</t>
  </si>
  <si>
    <t>LOTO</t>
  </si>
  <si>
    <t>OPTL-GE-019-02</t>
  </si>
  <si>
    <t>Unsafe lifting equipment</t>
  </si>
  <si>
    <t>OPTL-GE-022-02</t>
  </si>
  <si>
    <t>OPTL-GE-025-01</t>
  </si>
  <si>
    <t>Correct way to transport a Load - Man pallet tr</t>
  </si>
  <si>
    <t>Safe use of grinder</t>
  </si>
  <si>
    <t>OPTL-GE-029-01</t>
  </si>
  <si>
    <t>OPTL-GE-031-02</t>
  </si>
  <si>
    <t>Casting Shop PPE requirements</t>
  </si>
  <si>
    <t>OPTL-GE-032-01</t>
  </si>
  <si>
    <t>Cutting cable ties</t>
  </si>
  <si>
    <t>OPTL-GE-033-03</t>
  </si>
  <si>
    <t>Lifting equipment identification</t>
  </si>
  <si>
    <t>Safety Awareness when filling FLT gas cylinder</t>
  </si>
  <si>
    <t>OPTL-GE-034-02</t>
  </si>
  <si>
    <t>OPTL-GE-035-01</t>
  </si>
  <si>
    <t>Manual relocation of Propane Gas cylinder</t>
  </si>
  <si>
    <t>HS Department Specific OPTL list</t>
  </si>
  <si>
    <t>Correct forklift truck dismount method</t>
  </si>
  <si>
    <t>OPTL-GE-037-01</t>
  </si>
  <si>
    <t>Stacking of scrap parts for re-melt in Melt Shop</t>
  </si>
  <si>
    <t>Incorrect items in flash bin - HS Hazard</t>
  </si>
  <si>
    <t>Operations that require face visors</t>
  </si>
  <si>
    <t>Identification of Bulk storage fluids</t>
  </si>
  <si>
    <t>Employee responsibility - Fit for Work</t>
  </si>
  <si>
    <t>OPTL-GE-046-01</t>
  </si>
  <si>
    <t>OPTL-GE-047-01</t>
  </si>
  <si>
    <t>OPTL-GE-048-02</t>
  </si>
  <si>
    <t>OPTL-GE-050-01</t>
  </si>
  <si>
    <t>OPTL-GE-051-01</t>
  </si>
  <si>
    <t>OPTL-GE-052-01</t>
  </si>
  <si>
    <t>OPTL-GE-056-01</t>
  </si>
  <si>
    <t>OPTL-GE-058-01</t>
  </si>
  <si>
    <t>OPTL-GE-059-01</t>
  </si>
  <si>
    <t>OPTL-GE-060-01</t>
  </si>
  <si>
    <t>OPTL-GE-061-01</t>
  </si>
  <si>
    <t>OPTL-GE-062-01</t>
  </si>
  <si>
    <t>OPTL-GE-063-01</t>
  </si>
  <si>
    <t>OPTL-GE-066-01</t>
  </si>
  <si>
    <t>Awareness reg correct use of pallet trucks+bins</t>
  </si>
  <si>
    <t>Cofra safety boots lacing instructions</t>
  </si>
  <si>
    <t>Employee safety declaration</t>
  </si>
  <si>
    <t>Misuse of forklift trucks - Seat belt by-pass</t>
  </si>
  <si>
    <t>Tip lube shut off valve locations</t>
  </si>
  <si>
    <t>Bench/pedestal grinder PPE + HS req</t>
  </si>
  <si>
    <t>Nip Hazard awareness</t>
  </si>
  <si>
    <t>Using sledge hammer/Large mallet</t>
  </si>
  <si>
    <t>Aerosol control / issuing</t>
  </si>
  <si>
    <t>Shot end fires</t>
  </si>
  <si>
    <t>Manoeuvring safely around spray head</t>
  </si>
  <si>
    <t>Visors must be worn - prevent facial injuries</t>
  </si>
  <si>
    <t>Holding furnace dip well covers</t>
  </si>
  <si>
    <t>Hot water dripping from the top core</t>
  </si>
  <si>
    <t>OPTL-LC-058-01</t>
  </si>
  <si>
    <t>OPTL-LC-089-01</t>
  </si>
  <si>
    <t>OPTL-LC-092-01</t>
  </si>
  <si>
    <t>OPTL-LC-093-01</t>
  </si>
  <si>
    <t>OPTL-LC-108-01</t>
  </si>
  <si>
    <t>OPTL-LC-111-01</t>
  </si>
  <si>
    <t>OPTL-LC-114-01</t>
  </si>
  <si>
    <t>OPTL-LC-138-01</t>
  </si>
  <si>
    <t>OPTL-LC-157-01</t>
  </si>
  <si>
    <t>OPTL-LC-164-01</t>
  </si>
  <si>
    <t>OPTL-LC-165-01</t>
  </si>
  <si>
    <t>OPTL-LC-168-01</t>
  </si>
  <si>
    <t>Safe fitting and removing hydraulic hoses</t>
  </si>
  <si>
    <t>Safe removal Hot Striko riser pipes</t>
  </si>
  <si>
    <t>Oil spills not being cleaned up</t>
  </si>
  <si>
    <t>PPE requirements clearing out DCM Pits</t>
  </si>
  <si>
    <t>RSV Injury</t>
  </si>
  <si>
    <t>Ladle explosion</t>
  </si>
  <si>
    <t>Die Clamping process - Accident prevention</t>
  </si>
  <si>
    <t>Gareth Lynn</t>
  </si>
  <si>
    <t>DC Machines Startup and Shutdown review</t>
  </si>
  <si>
    <t>Casting</t>
  </si>
  <si>
    <t xml:space="preserve">DC Process </t>
  </si>
  <si>
    <t>AJ41 Bedplate</t>
  </si>
  <si>
    <t>I4 Clutch Case</t>
  </si>
  <si>
    <t>MT82</t>
  </si>
  <si>
    <t>Supervisory</t>
  </si>
  <si>
    <t>IT0010</t>
  </si>
  <si>
    <t>Learning&amp;Development</t>
  </si>
  <si>
    <t>LCQA0001</t>
  </si>
  <si>
    <t>LCQA0002</t>
  </si>
  <si>
    <t>LCQA0003</t>
  </si>
  <si>
    <t>LCQA0004</t>
  </si>
  <si>
    <t>LCQA0005</t>
  </si>
  <si>
    <t>LCQA0006</t>
  </si>
  <si>
    <t>LCQA0007</t>
  </si>
  <si>
    <t>LCQA0008</t>
  </si>
  <si>
    <t>LCQA0009</t>
  </si>
  <si>
    <t>LCQA0010</t>
  </si>
  <si>
    <t>LCQA0011</t>
  </si>
  <si>
    <t>LCQA0012</t>
  </si>
  <si>
    <t>IT Training</t>
  </si>
  <si>
    <t>H&amp;S + Tools Training</t>
  </si>
  <si>
    <t>MS Windows Introduction &amp; MS Outlook</t>
  </si>
  <si>
    <t>North Time PRO</t>
  </si>
  <si>
    <t>Deputise for Trainer / Train The Trainer L1</t>
  </si>
  <si>
    <t>Sage - Lev 1 Raising requisition</t>
  </si>
  <si>
    <t>NA</t>
  </si>
  <si>
    <t>Layered Process Audit - Awareness</t>
  </si>
  <si>
    <t>Layered Process Audit - Training</t>
  </si>
  <si>
    <t>MG0002</t>
  </si>
  <si>
    <t>Deputise for Supervisor</t>
  </si>
  <si>
    <t>HR0009</t>
  </si>
  <si>
    <t>HR Disciplinary procedures for Managers</t>
  </si>
  <si>
    <t>MG0011</t>
  </si>
  <si>
    <t>MG0008</t>
  </si>
  <si>
    <t>Production Paperwork</t>
  </si>
  <si>
    <t>George Wady</t>
  </si>
  <si>
    <t>Co-ordinate all die changes</t>
  </si>
  <si>
    <t>Co-ordinate production cell changes</t>
  </si>
  <si>
    <t xml:space="preserve">Carryout all die changes </t>
  </si>
  <si>
    <t>Review the die changes processes</t>
  </si>
  <si>
    <t xml:space="preserve">Review production cell changes processes </t>
  </si>
  <si>
    <t xml:space="preserve">APQP reviews </t>
  </si>
  <si>
    <t xml:space="preserve">SMED </t>
  </si>
  <si>
    <t>Department Die Change Co-ordinator</t>
  </si>
  <si>
    <t>Budget</t>
  </si>
  <si>
    <t xml:space="preserve">NCMR </t>
  </si>
  <si>
    <t>PCR</t>
  </si>
  <si>
    <t>Machine and die maintenance requests</t>
  </si>
  <si>
    <t xml:space="preserve">Annual performance review assessments </t>
  </si>
  <si>
    <t>Stafford Doran</t>
  </si>
  <si>
    <t>Department Training Co-ordinator</t>
  </si>
  <si>
    <t>Train The Trainer L1</t>
  </si>
  <si>
    <t>Drew Ferguson</t>
  </si>
  <si>
    <t>Michael McCambridge</t>
  </si>
  <si>
    <t>Senior Technician/Die Change Coordinator</t>
  </si>
  <si>
    <t>Supervisor/Cell Leader/Department Training Coordinator</t>
  </si>
  <si>
    <t>Identify Training Needs / Train The Trainer L2</t>
  </si>
  <si>
    <t>Material</t>
  </si>
  <si>
    <t>External</t>
  </si>
  <si>
    <t>Skill</t>
  </si>
  <si>
    <t>North Time PRO - PIP</t>
  </si>
  <si>
    <t>North Time PRO - Supervisors</t>
  </si>
  <si>
    <t>1</t>
  </si>
  <si>
    <t>HS0010</t>
  </si>
  <si>
    <t>Risk Assessment - ALL</t>
  </si>
  <si>
    <t>HS0011</t>
  </si>
  <si>
    <t>Working at heights Awareness</t>
  </si>
  <si>
    <t>HS0001</t>
  </si>
  <si>
    <t>Attended: Trained and capable of completing the task</t>
  </si>
  <si>
    <t>Able to train</t>
  </si>
  <si>
    <t>Not Required: The task/process is not performed</t>
  </si>
  <si>
    <t>Course NOT attended: The operator is required to be trained ASAP in order to perform this task</t>
  </si>
  <si>
    <t>In Training: The operator is currently enrolled in training and if in production MUST be supervised</t>
  </si>
  <si>
    <t>Suggested Course for Development: Operator should attend this course if willing to advance</t>
  </si>
  <si>
    <t>D</t>
  </si>
  <si>
    <t>Die Casting Overview</t>
  </si>
  <si>
    <t>Die Casting Machines</t>
  </si>
  <si>
    <t>Die Construction</t>
  </si>
  <si>
    <t>Ladle Preparation</t>
  </si>
  <si>
    <t>.25</t>
  </si>
  <si>
    <t>Spray Passin check Wollin</t>
  </si>
  <si>
    <t>Castool Plunger Assembly</t>
  </si>
  <si>
    <t>Spray Program Change</t>
  </si>
  <si>
    <t>Dip Well cleaning</t>
  </si>
  <si>
    <t>TPM Checks</t>
  </si>
  <si>
    <t>Working between dies in DCM</t>
  </si>
  <si>
    <t>RSV Inspection</t>
  </si>
  <si>
    <t>Castool Plunger ring check+change</t>
  </si>
  <si>
    <t>T0007</t>
  </si>
  <si>
    <t>Telescopic Truck training</t>
  </si>
  <si>
    <t>IDRA Product Casting:</t>
  </si>
  <si>
    <t>TOSHIBA: Product Casting</t>
  </si>
  <si>
    <t>UBE: Product Casting</t>
  </si>
  <si>
    <t>Air Line cleaning</t>
  </si>
  <si>
    <t>IDRA Machine Startup</t>
  </si>
  <si>
    <t>Spray Passin check</t>
  </si>
  <si>
    <t>Plunger Assembly</t>
  </si>
  <si>
    <t>TOSHIBA: Machine Startup</t>
  </si>
  <si>
    <t>UBE: Machine Startup</t>
  </si>
  <si>
    <t>RSV Change/Installation</t>
  </si>
  <si>
    <t>Buiscuit adjustments</t>
  </si>
  <si>
    <t>Able to run all machines (shop dependant)</t>
  </si>
  <si>
    <t>DC0006.1</t>
  </si>
  <si>
    <t>DC0006.2</t>
  </si>
  <si>
    <t>DC0006.3</t>
  </si>
  <si>
    <t>DC0006.5</t>
  </si>
  <si>
    <t>DC0006.6</t>
  </si>
  <si>
    <t>DC0006.7</t>
  </si>
  <si>
    <t>DC0006.8</t>
  </si>
  <si>
    <t>DC0006.9</t>
  </si>
  <si>
    <t>DC0006.11</t>
  </si>
  <si>
    <t>DC0011</t>
  </si>
  <si>
    <t>DC0012</t>
  </si>
  <si>
    <t>DC0012.2</t>
  </si>
  <si>
    <t>DC0012.3</t>
  </si>
  <si>
    <t>DC0012.4</t>
  </si>
  <si>
    <t>DC0012.5</t>
  </si>
  <si>
    <t>DC0012.7</t>
  </si>
  <si>
    <t>DC0013</t>
  </si>
  <si>
    <t>DC0021</t>
  </si>
  <si>
    <t>DC0022</t>
  </si>
  <si>
    <t>DC0022.2</t>
  </si>
  <si>
    <t>DC0022.3</t>
  </si>
  <si>
    <t>DC0022.4</t>
  </si>
  <si>
    <t>DC0022.6</t>
  </si>
  <si>
    <t>DC0023</t>
  </si>
  <si>
    <t>DC0032.2</t>
  </si>
  <si>
    <t>DC0032.3</t>
  </si>
  <si>
    <t>DC0032.4</t>
  </si>
  <si>
    <t>DC0032.5</t>
  </si>
  <si>
    <t>DC0032.6</t>
  </si>
  <si>
    <t>DC0033</t>
  </si>
  <si>
    <t>DC0004</t>
  </si>
  <si>
    <t>DC0005</t>
  </si>
  <si>
    <t>Abrasive wheels</t>
  </si>
  <si>
    <t>Policy on Anticompetitive awareness</t>
  </si>
  <si>
    <t>HR</t>
  </si>
  <si>
    <t>Sage - Lev 2 Accepting requisition</t>
  </si>
  <si>
    <t>2</t>
  </si>
  <si>
    <t>Introduction to Finance</t>
  </si>
  <si>
    <t>Owning a Department Budget</t>
  </si>
  <si>
    <t>Basic Die repairs</t>
  </si>
  <si>
    <t>Limit Switches</t>
  </si>
  <si>
    <t>Cylinder couplings</t>
  </si>
  <si>
    <t>Hydraulic fittings</t>
  </si>
  <si>
    <t>IDRA: Lead Die Change</t>
  </si>
  <si>
    <t>Prime Vacuum tank</t>
  </si>
  <si>
    <t>Fine Trim Die Change</t>
  </si>
  <si>
    <t>Hydraulic fittings Change</t>
  </si>
  <si>
    <t>UBE: Lead Die Change activities</t>
  </si>
  <si>
    <t>TOSHIBA: Lead Die Change activities</t>
  </si>
  <si>
    <t>Able to Die Change at least 2 machines types</t>
  </si>
  <si>
    <t>Able to run at least 2 machine types</t>
  </si>
  <si>
    <t>IDRA: Shut down</t>
  </si>
  <si>
    <t>TOSHIBA: Shut down</t>
  </si>
  <si>
    <t>UBE: Shut down</t>
  </si>
  <si>
    <t>DC0031</t>
  </si>
  <si>
    <t>DC0032</t>
  </si>
  <si>
    <t>DC0001</t>
  </si>
  <si>
    <t>DC0002</t>
  </si>
  <si>
    <t>DC0003</t>
  </si>
  <si>
    <t>`</t>
  </si>
  <si>
    <t>ABB ROBOT RECOVERY TRAINING</t>
  </si>
  <si>
    <t>HS - Health &amp; Safety</t>
  </si>
  <si>
    <t>DC0006 - Operator training</t>
  </si>
  <si>
    <t>DC0010 - IDRA 2700 Operator Training</t>
  </si>
  <si>
    <t>DC0020 - TOSHIBA 1650 Operator Training</t>
  </si>
  <si>
    <t>CELL LEADER AND SUPERVISORS</t>
  </si>
  <si>
    <t>INTRODUCTION TO DC</t>
  </si>
  <si>
    <t>Overhead Crane</t>
  </si>
  <si>
    <t>RYO0001</t>
  </si>
  <si>
    <t>RYO0002</t>
  </si>
  <si>
    <t>RYO0003</t>
  </si>
  <si>
    <t>RYO0004</t>
  </si>
  <si>
    <t>RYO0005</t>
  </si>
  <si>
    <t>RYO0006</t>
  </si>
  <si>
    <t>IATF 16949 Internal Auditor</t>
  </si>
  <si>
    <t>IATF 16949 Transition Specialist</t>
  </si>
  <si>
    <t>IATF 16949 Lead Auditor</t>
  </si>
  <si>
    <t>PCR Training - GEW004</t>
  </si>
  <si>
    <t>HR Disciplinary procedures for Managers INTERNAL</t>
  </si>
  <si>
    <t>Managing Discipline -  Higher Level EXTERNAL</t>
  </si>
  <si>
    <t>4</t>
  </si>
  <si>
    <t>HR0010</t>
  </si>
  <si>
    <t>NCMR Training - GEW005</t>
  </si>
  <si>
    <t>ABB IRC 4</t>
  </si>
  <si>
    <t>ABB IRC5   5,6,11,12,13,14 &amp; 15</t>
  </si>
  <si>
    <t>Accredited Management training</t>
  </si>
  <si>
    <t>QMS</t>
  </si>
  <si>
    <t>8D</t>
  </si>
  <si>
    <t>UDMR</t>
  </si>
  <si>
    <t>MSDTI</t>
  </si>
  <si>
    <t>RYO0007</t>
  </si>
  <si>
    <t>Train The Trainer</t>
  </si>
  <si>
    <t>RYO0008</t>
  </si>
  <si>
    <t>RYO0010</t>
  </si>
  <si>
    <t>RYO0010C</t>
  </si>
  <si>
    <t>RYO0011</t>
  </si>
  <si>
    <t>RYO0012</t>
  </si>
  <si>
    <t>RYO0013</t>
  </si>
  <si>
    <t>RYO0014</t>
  </si>
  <si>
    <t>Product Quality</t>
  </si>
  <si>
    <t>Compile Work Instructions + Doc Control</t>
  </si>
  <si>
    <t>Polish + ECC coating of die</t>
  </si>
  <si>
    <t>DC0041</t>
  </si>
  <si>
    <t>new</t>
  </si>
  <si>
    <t>new operator</t>
  </si>
  <si>
    <t>Doc Control</t>
  </si>
  <si>
    <t>Senior operator</t>
  </si>
  <si>
    <t>SDC0053</t>
  </si>
  <si>
    <t>SDC0054</t>
  </si>
  <si>
    <t>Basic Machine repairs</t>
  </si>
  <si>
    <t>SDC0054.1</t>
  </si>
  <si>
    <t>Complete Plunger rod change</t>
  </si>
  <si>
    <t>SDC0054.2</t>
  </si>
  <si>
    <t>SDC0054.3</t>
  </si>
  <si>
    <t>SDC0054.4</t>
  </si>
  <si>
    <t>Robot gripper Change</t>
  </si>
  <si>
    <t>SDC0054.5</t>
  </si>
  <si>
    <t>SDC0054.6</t>
  </si>
  <si>
    <t>SDC0054.7</t>
  </si>
  <si>
    <t>Furnace cleaning / Degassing</t>
  </si>
  <si>
    <t>Die Change DC Operator Training - DC0040</t>
  </si>
  <si>
    <t>DC0042</t>
  </si>
  <si>
    <t>DC0043</t>
  </si>
  <si>
    <t>Senior DC Operator Training - DC0050</t>
  </si>
  <si>
    <t>N/A</t>
  </si>
  <si>
    <t>Able to die change at least 1 machine type</t>
  </si>
  <si>
    <t>Woolin Spray Setup</t>
  </si>
  <si>
    <t>DC0053.2</t>
  </si>
  <si>
    <t>DC0053.3</t>
  </si>
  <si>
    <t>DC0053.4</t>
  </si>
  <si>
    <t>DC0053.5</t>
  </si>
  <si>
    <t>TECHNICIAN - DC0060</t>
  </si>
  <si>
    <t>DC0062</t>
  </si>
  <si>
    <t>DC0063</t>
  </si>
  <si>
    <t>DC0064</t>
  </si>
  <si>
    <t>DC0065</t>
  </si>
  <si>
    <t>DC0066</t>
  </si>
  <si>
    <t xml:space="preserve">SENIOR TECHNICIAN </t>
  </si>
  <si>
    <t>LCQA0001.1</t>
  </si>
  <si>
    <t>LCQA0001.2</t>
  </si>
  <si>
    <t>LCQA0001.3</t>
  </si>
  <si>
    <t>LCQA0001.4</t>
  </si>
  <si>
    <t>LCQA0001.5</t>
  </si>
  <si>
    <t>LCQA0001.6</t>
  </si>
  <si>
    <t>LCQA0001.7</t>
  </si>
  <si>
    <t>LCQA0001.8</t>
  </si>
  <si>
    <t>LCQA0001.9</t>
  </si>
  <si>
    <t>LCQA0001.10</t>
  </si>
  <si>
    <t>LCQA0001.11</t>
  </si>
  <si>
    <t>LCQA0001.12</t>
  </si>
  <si>
    <t>LCQA0001.13</t>
  </si>
  <si>
    <t>LCQA0001.14</t>
  </si>
  <si>
    <t>LCQA0001.15</t>
  </si>
  <si>
    <t>LCQA0001.16</t>
  </si>
  <si>
    <t>LCQA0001.17</t>
  </si>
  <si>
    <t>LCQA0001.18</t>
  </si>
  <si>
    <t>LCQA0001.19</t>
  </si>
  <si>
    <t>H&amp;S Induction, PPE, Manual Handling, Fire</t>
  </si>
  <si>
    <t>FI0001</t>
  </si>
  <si>
    <t>FI0002</t>
  </si>
  <si>
    <t>R1</t>
  </si>
  <si>
    <t>R2</t>
  </si>
  <si>
    <t>R3</t>
  </si>
  <si>
    <t>DC0030 - UBE 2250 Operator Training</t>
  </si>
  <si>
    <t>Slide core / Sub core function check</t>
  </si>
  <si>
    <t>Slide core / Squeeze Pin function check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</si>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</sst>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7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6"/>
      <name val="Comic Sans MS"/>
      <family val="4"/>
    </font>
    <font>
      <b/>
      <u/>
      <sz val="16"/>
      <name val="Comic Sans MS"/>
      <family val="4"/>
    </font>
    <font>
      <sz val="16"/>
      <name val="Comic Sans MS"/>
      <family val="4"/>
    </font>
    <font>
      <sz val="12"/>
      <name val="Copperplate Gothic Light"/>
      <family val="2"/>
    </font>
    <font>
      <b/>
      <sz val="18"/>
      <name val="Copperplate Gothic Light"/>
      <family val="2"/>
    </font>
    <font>
      <b/>
      <sz val="16"/>
      <name val="Copperplate Gothic Light"/>
      <family val="2"/>
    </font>
    <font>
      <b/>
      <sz val="11"/>
      <name val="Copperplate Gothic Light"/>
      <family val="2"/>
    </font>
    <font>
      <b/>
      <sz val="16"/>
      <name val="Bradley Hand ITC"/>
      <family val="4"/>
    </font>
    <font>
      <sz val="12"/>
      <name val="Comic Sans MS"/>
      <family val="4"/>
    </font>
    <font>
      <sz val="16"/>
      <name val="Bradley Hand ITC"/>
      <family val="4"/>
    </font>
    <font>
      <sz val="14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b/>
      <sz val="12"/>
      <name val="Comic Sans MS"/>
      <family val="4"/>
    </font>
    <font>
      <b/>
      <sz val="12"/>
      <name val="Arial"/>
      <family val="2"/>
    </font>
    <font>
      <sz val="28"/>
      <color indexed="10"/>
      <name val="Wingdings"/>
      <charset val="2"/>
    </font>
    <font>
      <sz val="12"/>
      <name val="Arial"/>
      <family val="2"/>
    </font>
    <font>
      <b/>
      <sz val="10"/>
      <name val="Comic Sans MS"/>
      <family val="4"/>
    </font>
    <font>
      <b/>
      <sz val="14"/>
      <color indexed="8"/>
      <name val="Comic Sans MS"/>
      <family val="4"/>
    </font>
    <font>
      <b/>
      <sz val="12"/>
      <color indexed="9"/>
      <name val="Comic Sans MS"/>
      <family val="4"/>
    </font>
    <font>
      <b/>
      <sz val="14"/>
      <name val="Comic Sans MS"/>
      <family val="4"/>
    </font>
    <font>
      <sz val="9"/>
      <color indexed="12"/>
      <name val="Comic Sans MS"/>
      <family val="4"/>
    </font>
    <font>
      <sz val="10"/>
      <name val="Arial"/>
      <family val="2"/>
    </font>
    <font>
      <sz val="10"/>
      <color indexed="9"/>
      <name val="Comic Sans MS"/>
      <family val="4"/>
    </font>
    <font>
      <b/>
      <sz val="10"/>
      <name val="ARIAL"/>
      <family val="2"/>
    </font>
    <font>
      <sz val="10"/>
      <color indexed="22"/>
      <name val="Comic Sans MS"/>
      <family val="4"/>
    </font>
    <font>
      <b/>
      <sz val="10"/>
      <color indexed="22"/>
      <name val="Comic Sans MS"/>
      <family val="4"/>
    </font>
    <font>
      <b/>
      <sz val="12"/>
      <name val="Copperplate Gothic Light"/>
      <family val="2"/>
    </font>
    <font>
      <u/>
      <sz val="7.5"/>
      <color indexed="12"/>
      <name val="Comic Sans MS"/>
      <family val="4"/>
    </font>
    <font>
      <sz val="9"/>
      <color indexed="22"/>
      <name val="Comic Sans MS"/>
      <family val="4"/>
    </font>
    <font>
      <sz val="9"/>
      <color indexed="8"/>
      <name val="Comic Sans MS"/>
      <family val="4"/>
    </font>
    <font>
      <b/>
      <sz val="10"/>
      <color indexed="9"/>
      <name val="Comic Sans MS"/>
      <family val="4"/>
    </font>
    <font>
      <sz val="15"/>
      <color indexed="8"/>
      <name val="Calibri"/>
      <family val="2"/>
    </font>
    <font>
      <b/>
      <sz val="15"/>
      <name val="Comic Sans MS"/>
      <family val="4"/>
    </font>
    <font>
      <sz val="15"/>
      <name val="Comic Sans MS"/>
      <family val="4"/>
    </font>
    <font>
      <sz val="15"/>
      <color indexed="12"/>
      <name val="Comic Sans MS"/>
      <family val="4"/>
    </font>
    <font>
      <b/>
      <sz val="12"/>
      <name val="Bradley Hand ITC"/>
      <family val="4"/>
    </font>
    <font>
      <sz val="10"/>
      <color theme="1" tint="0.14999847407452621"/>
      <name val="Arial"/>
      <family val="2"/>
    </font>
    <font>
      <b/>
      <sz val="8"/>
      <name val="Comic Sans MS"/>
      <family val="4"/>
    </font>
    <font>
      <sz val="18"/>
      <name val="Comic Sans MS"/>
      <family val="4"/>
    </font>
    <font>
      <sz val="10"/>
      <name val="Calibri Light"/>
      <family val="2"/>
      <scheme val="major"/>
    </font>
    <font>
      <sz val="16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4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 Light"/>
      <family val="2"/>
      <scheme val="major"/>
    </font>
    <font>
      <i/>
      <sz val="8"/>
      <name val="Calibri Light"/>
      <family val="2"/>
      <scheme val="maj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 Light"/>
      <family val="2"/>
      <scheme val="major"/>
    </font>
    <font>
      <sz val="10"/>
      <name val="Calibri Light"/>
      <family val="2"/>
      <scheme val="major"/>
    </font>
    <font>
      <i/>
      <sz val="8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i/>
      <sz val="8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4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E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7FFE7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rgb="FFF3FFFF"/>
        <bgColor indexed="64"/>
      </patternFill>
    </fill>
    <fill>
      <patternFill patternType="solid">
        <fgColor rgb="FFFFF8EB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rgb="FFDBECD0"/>
        <bgColor indexed="64"/>
      </patternFill>
    </fill>
    <fill>
      <patternFill patternType="solid">
        <fgColor rgb="FFE4EE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AC1"/>
        <bgColor indexed="64"/>
      </patternFill>
    </fill>
  </fills>
  <borders count="16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0" fillId="0" borderId="0" applyNumberFormat="0" applyFont="0" applyFill="0" applyBorder="0" applyAlignment="0" applyProtection="0">
      <alignment vertical="top"/>
      <protection locked="0"/>
    </xf>
    <xf numFmtId="0" fontId="24" fillId="0" borderId="0"/>
  </cellStyleXfs>
  <cellXfs count="863">
    <xf numFmtId="0" fontId="0" fillId="0" borderId="0" xfId="0"/>
    <xf numFmtId="0" fontId="2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/>
      <protection locked="0"/>
    </xf>
    <xf numFmtId="0" fontId="1" fillId="0" borderId="0" xfId="1" applyFont="1" applyProtection="1"/>
    <xf numFmtId="0" fontId="4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  <protection locked="0"/>
    </xf>
    <xf numFmtId="0" fontId="7" fillId="0" borderId="0" xfId="1" applyFont="1" applyAlignment="1" applyProtection="1">
      <alignment horizontal="left"/>
      <protection locked="0"/>
    </xf>
    <xf numFmtId="0" fontId="8" fillId="0" borderId="0" xfId="1" applyFont="1" applyAlignment="1" applyProtection="1">
      <alignment horizontal="left"/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1" applyFont="1" applyAlignment="1" applyProtection="1">
      <alignment horizontal="right"/>
    </xf>
    <xf numFmtId="0" fontId="10" fillId="0" borderId="0" xfId="1" applyFont="1" applyProtection="1"/>
    <xf numFmtId="0" fontId="11" fillId="0" borderId="0" xfId="1" applyFont="1" applyAlignment="1" applyProtection="1">
      <alignment horizontal="left"/>
      <protection locked="0"/>
    </xf>
    <xf numFmtId="0" fontId="12" fillId="0" borderId="0" xfId="1" applyFont="1" applyProtection="1"/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left"/>
      <protection locked="0"/>
    </xf>
    <xf numFmtId="0" fontId="1" fillId="0" borderId="2" xfId="1" applyFont="1" applyBorder="1" applyAlignment="1" applyProtection="1">
      <alignment horizontal="left"/>
      <protection locked="0"/>
    </xf>
    <xf numFmtId="0" fontId="1" fillId="0" borderId="6" xfId="1" applyBorder="1" applyAlignment="1">
      <alignment horizontal="center"/>
    </xf>
    <xf numFmtId="0" fontId="1" fillId="0" borderId="0" xfId="1" applyFont="1" applyAlignment="1" applyProtection="1">
      <alignment vertical="top"/>
    </xf>
    <xf numFmtId="0" fontId="1" fillId="0" borderId="0" xfId="1" applyFont="1" applyBorder="1" applyAlignment="1" applyProtection="1">
      <alignment vertical="top"/>
    </xf>
    <xf numFmtId="1" fontId="15" fillId="0" borderId="24" xfId="1" applyNumberFormat="1" applyFont="1" applyBorder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5" fillId="0" borderId="0" xfId="1" applyFont="1" applyProtection="1"/>
    <xf numFmtId="0" fontId="15" fillId="0" borderId="27" xfId="1" applyFont="1" applyBorder="1" applyAlignment="1" applyProtection="1">
      <protection locked="0"/>
    </xf>
    <xf numFmtId="0" fontId="16" fillId="0" borderId="27" xfId="1" applyFont="1" applyFill="1" applyBorder="1" applyAlignment="1" applyProtection="1">
      <alignment horizontal="center"/>
      <protection locked="0"/>
    </xf>
    <xf numFmtId="0" fontId="16" fillId="0" borderId="28" xfId="1" applyFont="1" applyFill="1" applyBorder="1" applyAlignment="1" applyProtection="1">
      <alignment horizontal="center"/>
      <protection locked="0"/>
    </xf>
    <xf numFmtId="9" fontId="15" fillId="0" borderId="24" xfId="1" applyNumberFormat="1" applyFont="1" applyBorder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15" fillId="0" borderId="27" xfId="1" applyFont="1" applyBorder="1" applyProtection="1"/>
    <xf numFmtId="0" fontId="16" fillId="0" borderId="27" xfId="1" applyFont="1" applyFill="1" applyBorder="1" applyProtection="1"/>
    <xf numFmtId="0" fontId="15" fillId="0" borderId="29" xfId="1" applyFont="1" applyBorder="1" applyAlignment="1" applyProtection="1">
      <alignment horizontal="center"/>
    </xf>
    <xf numFmtId="0" fontId="1" fillId="0" borderId="27" xfId="1" applyFont="1" applyBorder="1" applyAlignment="1" applyProtection="1">
      <alignment horizontal="left"/>
    </xf>
    <xf numFmtId="0" fontId="18" fillId="0" borderId="27" xfId="1" applyFont="1" applyFill="1" applyBorder="1" applyAlignment="1" applyProtection="1">
      <alignment horizontal="center"/>
    </xf>
    <xf numFmtId="0" fontId="16" fillId="0" borderId="28" xfId="1" applyFont="1" applyFill="1" applyBorder="1" applyProtection="1"/>
    <xf numFmtId="0" fontId="18" fillId="0" borderId="28" xfId="1" applyFont="1" applyFill="1" applyBorder="1" applyAlignment="1" applyProtection="1">
      <alignment horizontal="center"/>
    </xf>
    <xf numFmtId="0" fontId="15" fillId="0" borderId="6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1" fontId="19" fillId="0" borderId="0" xfId="1" applyNumberFormat="1" applyFont="1" applyBorder="1" applyAlignment="1" applyProtection="1">
      <alignment horizontal="center"/>
    </xf>
    <xf numFmtId="0" fontId="1" fillId="0" borderId="27" xfId="1" applyFont="1" applyBorder="1" applyProtection="1"/>
    <xf numFmtId="0" fontId="16" fillId="0" borderId="32" xfId="1" applyFont="1" applyFill="1" applyBorder="1" applyAlignment="1" applyProtection="1">
      <alignment horizontal="center"/>
      <protection locked="0"/>
    </xf>
    <xf numFmtId="0" fontId="16" fillId="0" borderId="32" xfId="1" applyFont="1" applyFill="1" applyBorder="1" applyProtection="1"/>
    <xf numFmtId="1" fontId="20" fillId="0" borderId="0" xfId="1" applyNumberFormat="1" applyFont="1" applyBorder="1" applyAlignment="1" applyProtection="1">
      <alignment horizontal="center" vertical="center"/>
    </xf>
    <xf numFmtId="0" fontId="1" fillId="0" borderId="0" xfId="1" applyFont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5" borderId="36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" fillId="0" borderId="0" xfId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</xf>
    <xf numFmtId="0" fontId="10" fillId="0" borderId="0" xfId="0" applyFont="1" applyProtection="1"/>
    <xf numFmtId="0" fontId="1" fillId="0" borderId="0" xfId="0" applyFont="1" applyAlignment="1" applyProtection="1">
      <alignment horizontal="left"/>
    </xf>
    <xf numFmtId="0" fontId="16" fillId="0" borderId="27" xfId="0" applyFont="1" applyFill="1" applyBorder="1" applyAlignment="1" applyProtection="1">
      <alignment horizontal="center"/>
      <protection locked="0"/>
    </xf>
    <xf numFmtId="0" fontId="16" fillId="0" borderId="32" xfId="0" applyFont="1" applyFill="1" applyBorder="1" applyAlignment="1" applyProtection="1">
      <alignment horizontal="center"/>
      <protection locked="0"/>
    </xf>
    <xf numFmtId="0" fontId="15" fillId="0" borderId="32" xfId="0" applyFont="1" applyFill="1" applyBorder="1" applyProtection="1"/>
    <xf numFmtId="0" fontId="15" fillId="0" borderId="32" xfId="0" applyFont="1" applyFill="1" applyBorder="1" applyAlignment="1" applyProtection="1">
      <alignment horizontal="center"/>
    </xf>
    <xf numFmtId="0" fontId="16" fillId="0" borderId="34" xfId="0" applyFont="1" applyFill="1" applyBorder="1" applyAlignment="1" applyProtection="1">
      <alignment horizontal="center"/>
      <protection locked="0"/>
    </xf>
    <xf numFmtId="0" fontId="15" fillId="0" borderId="26" xfId="1" applyFont="1" applyFill="1" applyBorder="1" applyAlignment="1" applyProtection="1">
      <protection locked="0"/>
    </xf>
    <xf numFmtId="0" fontId="15" fillId="0" borderId="26" xfId="1" applyFont="1" applyFill="1" applyBorder="1" applyProtection="1"/>
    <xf numFmtId="0" fontId="15" fillId="0" borderId="26" xfId="1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23" fillId="0" borderId="0" xfId="0" applyFont="1" applyBorder="1" applyAlignment="1" applyProtection="1">
      <alignment horizontal="center"/>
    </xf>
    <xf numFmtId="1" fontId="25" fillId="0" borderId="0" xfId="0" applyNumberFormat="1" applyFont="1" applyAlignment="1" applyProtection="1">
      <alignment horizontal="center"/>
    </xf>
    <xf numFmtId="164" fontId="25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1" applyFont="1" applyBorder="1" applyAlignment="1" applyProtection="1">
      <alignment horizontal="center"/>
    </xf>
    <xf numFmtId="0" fontId="10" fillId="0" borderId="0" xfId="1" applyFont="1" applyAlignment="1" applyProtection="1">
      <alignment horizontal="left"/>
    </xf>
    <xf numFmtId="0" fontId="9" fillId="0" borderId="0" xfId="1" applyFont="1" applyAlignment="1" applyProtection="1">
      <alignment horizontal="left"/>
    </xf>
    <xf numFmtId="0" fontId="9" fillId="0" borderId="0" xfId="1" applyFont="1" applyAlignment="1" applyProtection="1">
      <protection locked="0"/>
    </xf>
    <xf numFmtId="0" fontId="1" fillId="0" borderId="27" xfId="1" applyFont="1" applyBorder="1" applyAlignment="1" applyProtection="1">
      <alignment horizontal="center" textRotation="90" wrapText="1"/>
      <protection locked="0"/>
    </xf>
    <xf numFmtId="0" fontId="1" fillId="0" borderId="27" xfId="1" applyFont="1" applyFill="1" applyBorder="1" applyAlignment="1" applyProtection="1">
      <alignment horizontal="center" textRotation="90" wrapText="1"/>
      <protection locked="0"/>
    </xf>
    <xf numFmtId="0" fontId="1" fillId="0" borderId="28" xfId="1" applyFont="1" applyBorder="1" applyAlignment="1" applyProtection="1">
      <alignment horizontal="center" textRotation="90" wrapText="1"/>
      <protection locked="0"/>
    </xf>
    <xf numFmtId="0" fontId="1" fillId="0" borderId="27" xfId="1" applyFont="1" applyFill="1" applyBorder="1" applyAlignment="1" applyProtection="1">
      <alignment horizontal="left" indent="1"/>
      <protection locked="0"/>
    </xf>
    <xf numFmtId="0" fontId="24" fillId="8" borderId="27" xfId="1" applyFont="1" applyFill="1" applyBorder="1" applyAlignment="1" applyProtection="1">
      <alignment horizontal="center"/>
      <protection locked="0"/>
    </xf>
    <xf numFmtId="0" fontId="24" fillId="8" borderId="28" xfId="1" applyFont="1" applyFill="1" applyBorder="1" applyAlignment="1" applyProtection="1">
      <alignment horizontal="center"/>
      <protection locked="0"/>
    </xf>
    <xf numFmtId="1" fontId="26" fillId="0" borderId="24" xfId="1" applyNumberFormat="1" applyFont="1" applyFill="1" applyBorder="1" applyAlignment="1" applyProtection="1">
      <alignment horizontal="center"/>
      <protection locked="0"/>
    </xf>
    <xf numFmtId="9" fontId="19" fillId="0" borderId="25" xfId="1" applyNumberFormat="1" applyFont="1" applyBorder="1" applyAlignment="1" applyProtection="1">
      <alignment horizontal="center"/>
    </xf>
    <xf numFmtId="164" fontId="1" fillId="0" borderId="0" xfId="1" applyNumberFormat="1" applyFont="1" applyBorder="1" applyAlignment="1" applyProtection="1">
      <alignment horizontal="center"/>
    </xf>
    <xf numFmtId="9" fontId="19" fillId="0" borderId="24" xfId="1" applyNumberFormat="1" applyFont="1" applyBorder="1" applyAlignment="1" applyProtection="1">
      <alignment horizontal="center"/>
    </xf>
    <xf numFmtId="0" fontId="1" fillId="0" borderId="40" xfId="1" applyFont="1" applyBorder="1" applyAlignment="1" applyProtection="1">
      <alignment horizontal="center"/>
    </xf>
    <xf numFmtId="164" fontId="19" fillId="0" borderId="0" xfId="1" applyNumberFormat="1" applyFont="1" applyAlignment="1" applyProtection="1">
      <alignment horizontal="center"/>
    </xf>
    <xf numFmtId="164" fontId="1" fillId="0" borderId="0" xfId="1" applyNumberFormat="1" applyFont="1" applyAlignment="1" applyProtection="1">
      <alignment horizontal="center"/>
    </xf>
    <xf numFmtId="0" fontId="22" fillId="0" borderId="38" xfId="1" applyFont="1" applyBorder="1" applyAlignment="1" applyProtection="1">
      <alignment horizontal="center" vertical="center"/>
    </xf>
    <xf numFmtId="0" fontId="22" fillId="0" borderId="37" xfId="1" applyFont="1" applyBorder="1" applyAlignment="1" applyProtection="1">
      <alignment horizontal="center" vertical="center"/>
    </xf>
    <xf numFmtId="0" fontId="1" fillId="0" borderId="37" xfId="1" applyFont="1" applyBorder="1" applyAlignment="1" applyProtection="1">
      <alignment horizontal="center"/>
    </xf>
    <xf numFmtId="0" fontId="22" fillId="0" borderId="37" xfId="1" applyFont="1" applyBorder="1" applyAlignment="1" applyProtection="1">
      <alignment horizontal="right" vertical="center"/>
    </xf>
    <xf numFmtId="9" fontId="22" fillId="0" borderId="39" xfId="1" applyNumberFormat="1" applyFont="1" applyBorder="1" applyAlignment="1" applyProtection="1">
      <alignment horizontal="center" vertical="center"/>
    </xf>
    <xf numFmtId="1" fontId="27" fillId="0" borderId="0" xfId="1" applyNumberFormat="1" applyFont="1" applyAlignment="1" applyProtection="1">
      <alignment horizontal="center"/>
    </xf>
    <xf numFmtId="164" fontId="28" fillId="0" borderId="0" xfId="1" applyNumberFormat="1" applyFont="1" applyAlignment="1" applyProtection="1">
      <alignment horizontal="center"/>
    </xf>
    <xf numFmtId="0" fontId="1" fillId="0" borderId="0" xfId="1" applyFont="1" applyBorder="1" applyAlignment="1" applyProtection="1">
      <alignment horizontal="center" vertical="center"/>
    </xf>
    <xf numFmtId="0" fontId="15" fillId="0" borderId="0" xfId="0" applyFont="1" applyAlignment="1"/>
    <xf numFmtId="0" fontId="1" fillId="0" borderId="0" xfId="0" applyFont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" fillId="4" borderId="36" xfId="0" applyFont="1" applyFill="1" applyBorder="1" applyAlignment="1" applyProtection="1">
      <alignment horizontal="center" vertical="center"/>
    </xf>
    <xf numFmtId="0" fontId="0" fillId="0" borderId="0" xfId="0" applyAlignment="1"/>
    <xf numFmtId="0" fontId="1" fillId="6" borderId="36" xfId="0" applyFont="1" applyFill="1" applyBorder="1" applyAlignment="1" applyProtection="1">
      <alignment horizontal="center" vertical="center"/>
    </xf>
    <xf numFmtId="0" fontId="15" fillId="0" borderId="69" xfId="0" applyFont="1" applyBorder="1" applyAlignment="1" applyProtection="1">
      <alignment horizontal="left" vertical="center"/>
    </xf>
    <xf numFmtId="0" fontId="1" fillId="0" borderId="0" xfId="0" applyFont="1" applyProtection="1"/>
    <xf numFmtId="0" fontId="1" fillId="2" borderId="36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" fillId="7" borderId="36" xfId="0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right"/>
    </xf>
    <xf numFmtId="0" fontId="29" fillId="0" borderId="0" xfId="0" applyFont="1" applyProtection="1"/>
    <xf numFmtId="0" fontId="9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left" indent="1"/>
      <protection locked="0"/>
    </xf>
    <xf numFmtId="0" fontId="1" fillId="0" borderId="27" xfId="0" applyFont="1" applyBorder="1" applyAlignment="1" applyProtection="1">
      <alignment horizontal="left" indent="1"/>
      <protection locked="0"/>
    </xf>
    <xf numFmtId="0" fontId="24" fillId="6" borderId="27" xfId="0" applyFont="1" applyFill="1" applyBorder="1" applyAlignment="1" applyProtection="1">
      <alignment horizontal="center"/>
      <protection locked="0"/>
    </xf>
    <xf numFmtId="0" fontId="24" fillId="2" borderId="27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</xf>
    <xf numFmtId="0" fontId="24" fillId="2" borderId="28" xfId="0" applyFont="1" applyFill="1" applyBorder="1" applyAlignment="1" applyProtection="1">
      <alignment horizontal="center"/>
      <protection locked="0"/>
    </xf>
    <xf numFmtId="0" fontId="24" fillId="0" borderId="30" xfId="0" applyFont="1" applyBorder="1" applyAlignment="1" applyProtection="1">
      <alignment horizontal="center"/>
      <protection locked="0"/>
    </xf>
    <xf numFmtId="1" fontId="24" fillId="0" borderId="30" xfId="0" applyNumberFormat="1" applyFont="1" applyBorder="1" applyAlignment="1" applyProtection="1">
      <alignment horizontal="center"/>
      <protection locked="0"/>
    </xf>
    <xf numFmtId="0" fontId="24" fillId="8" borderId="27" xfId="0" applyFont="1" applyFill="1" applyBorder="1" applyAlignment="1" applyProtection="1">
      <alignment horizontal="center"/>
      <protection locked="0"/>
    </xf>
    <xf numFmtId="0" fontId="24" fillId="8" borderId="28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62" xfId="0" applyFont="1" applyBorder="1" applyAlignment="1" applyProtection="1">
      <alignment horizontal="left" vertical="center"/>
    </xf>
    <xf numFmtId="0" fontId="1" fillId="0" borderId="64" xfId="0" applyFont="1" applyBorder="1" applyAlignment="1" applyProtection="1">
      <alignment horizontal="center" vertical="center"/>
    </xf>
    <xf numFmtId="0" fontId="15" fillId="0" borderId="64" xfId="0" applyFont="1" applyBorder="1" applyAlignment="1" applyProtection="1">
      <alignment horizontal="center" vertical="center"/>
    </xf>
    <xf numFmtId="0" fontId="22" fillId="0" borderId="64" xfId="0" applyFont="1" applyBorder="1" applyAlignment="1" applyProtection="1">
      <alignment horizontal="center" vertical="center"/>
    </xf>
    <xf numFmtId="9" fontId="15" fillId="0" borderId="63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/>
    </xf>
    <xf numFmtId="1" fontId="2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1" fillId="0" borderId="54" xfId="0" applyFont="1" applyBorder="1" applyAlignment="1" applyProtection="1">
      <alignment horizontal="center" textRotation="90" wrapText="1"/>
      <protection locked="0"/>
    </xf>
    <xf numFmtId="0" fontId="1" fillId="0" borderId="54" xfId="0" applyFont="1" applyFill="1" applyBorder="1" applyAlignment="1" applyProtection="1">
      <alignment horizontal="center" textRotation="90" wrapText="1"/>
      <protection locked="0"/>
    </xf>
    <xf numFmtId="0" fontId="1" fillId="0" borderId="56" xfId="0" applyFont="1" applyFill="1" applyBorder="1" applyAlignment="1" applyProtection="1">
      <alignment horizontal="left" indent="1"/>
      <protection locked="0"/>
    </xf>
    <xf numFmtId="0" fontId="24" fillId="8" borderId="54" xfId="0" applyFont="1" applyFill="1" applyBorder="1" applyAlignment="1" applyProtection="1">
      <alignment horizontal="center"/>
      <protection locked="0"/>
    </xf>
    <xf numFmtId="1" fontId="26" fillId="0" borderId="70" xfId="0" applyNumberFormat="1" applyFont="1" applyFill="1" applyBorder="1" applyAlignment="1" applyProtection="1">
      <alignment horizontal="center"/>
      <protection locked="0"/>
    </xf>
    <xf numFmtId="9" fontId="19" fillId="0" borderId="72" xfId="0" applyNumberFormat="1" applyFont="1" applyBorder="1" applyAlignment="1" applyProtection="1">
      <alignment horizontal="center"/>
    </xf>
    <xf numFmtId="0" fontId="22" fillId="0" borderId="38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/>
    </xf>
    <xf numFmtId="0" fontId="22" fillId="0" borderId="37" xfId="0" applyFont="1" applyBorder="1" applyAlignment="1" applyProtection="1">
      <alignment horizontal="right" vertical="center"/>
    </xf>
    <xf numFmtId="9" fontId="22" fillId="0" borderId="39" xfId="0" applyNumberFormat="1" applyFont="1" applyBorder="1" applyAlignment="1" applyProtection="1">
      <alignment horizontal="center" vertical="center"/>
    </xf>
    <xf numFmtId="164" fontId="33" fillId="0" borderId="0" xfId="0" applyNumberFormat="1" applyFont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22" fillId="0" borderId="69" xfId="0" applyFont="1" applyBorder="1" applyAlignment="1" applyProtection="1">
      <alignment horizontal="left"/>
    </xf>
    <xf numFmtId="0" fontId="1" fillId="3" borderId="36" xfId="0" applyFont="1" applyFill="1" applyBorder="1" applyAlignment="1" applyProtection="1">
      <alignment horizontal="center"/>
    </xf>
    <xf numFmtId="14" fontId="22" fillId="0" borderId="69" xfId="0" applyNumberFormat="1" applyFont="1" applyBorder="1" applyAlignment="1" applyProtection="1">
      <alignment horizontal="left"/>
    </xf>
    <xf numFmtId="14" fontId="2" fillId="0" borderId="0" xfId="0" applyNumberFormat="1" applyFont="1" applyAlignment="1" applyProtection="1">
      <alignment horizontal="left"/>
    </xf>
    <xf numFmtId="0" fontId="1" fillId="4" borderId="36" xfId="0" applyFont="1" applyFill="1" applyBorder="1" applyAlignment="1" applyProtection="1">
      <alignment horizontal="center"/>
    </xf>
    <xf numFmtId="0" fontId="1" fillId="6" borderId="36" xfId="0" applyFont="1" applyFill="1" applyBorder="1" applyAlignment="1" applyProtection="1">
      <alignment horizontal="center"/>
    </xf>
    <xf numFmtId="0" fontId="24" fillId="9" borderId="36" xfId="0" applyFont="1" applyFill="1" applyBorder="1" applyAlignment="1" applyProtection="1">
      <alignment horizontal="center"/>
      <protection locked="0"/>
    </xf>
    <xf numFmtId="0" fontId="1" fillId="0" borderId="54" xfId="1" applyFont="1" applyBorder="1" applyAlignment="1" applyProtection="1">
      <alignment horizontal="center" textRotation="90" wrapText="1"/>
      <protection locked="0"/>
    </xf>
    <xf numFmtId="0" fontId="1" fillId="0" borderId="54" xfId="1" applyFont="1" applyFill="1" applyBorder="1" applyAlignment="1" applyProtection="1">
      <alignment horizontal="center" textRotation="90" wrapText="1"/>
      <protection locked="0"/>
    </xf>
    <xf numFmtId="0" fontId="10" fillId="0" borderId="52" xfId="0" applyFont="1" applyFill="1" applyBorder="1" applyAlignment="1" applyProtection="1">
      <alignment horizontal="left" indent="1"/>
      <protection locked="0"/>
    </xf>
    <xf numFmtId="0" fontId="24" fillId="0" borderId="54" xfId="1" applyNumberFormat="1" applyFont="1" applyFill="1" applyBorder="1" applyAlignment="1" applyProtection="1">
      <alignment horizontal="center"/>
      <protection locked="0"/>
    </xf>
    <xf numFmtId="0" fontId="24" fillId="0" borderId="53" xfId="1" applyNumberFormat="1" applyFont="1" applyFill="1" applyBorder="1" applyAlignment="1" applyProtection="1">
      <alignment horizontal="center"/>
      <protection locked="0"/>
    </xf>
    <xf numFmtId="1" fontId="26" fillId="0" borderId="70" xfId="1" applyNumberFormat="1" applyFont="1" applyFill="1" applyBorder="1" applyAlignment="1" applyProtection="1">
      <alignment horizontal="center"/>
      <protection locked="0"/>
    </xf>
    <xf numFmtId="9" fontId="19" fillId="0" borderId="72" xfId="1" applyNumberFormat="1" applyFont="1" applyBorder="1" applyAlignment="1" applyProtection="1">
      <alignment horizontal="center"/>
    </xf>
    <xf numFmtId="0" fontId="1" fillId="0" borderId="59" xfId="0" applyFont="1" applyFill="1" applyBorder="1" applyAlignment="1" applyProtection="1">
      <alignment horizontal="left" indent="1"/>
      <protection locked="0"/>
    </xf>
    <xf numFmtId="0" fontId="24" fillId="0" borderId="60" xfId="1" applyNumberFormat="1" applyFont="1" applyFill="1" applyBorder="1" applyAlignment="1" applyProtection="1">
      <alignment horizontal="center"/>
      <protection locked="0"/>
    </xf>
    <xf numFmtId="0" fontId="24" fillId="0" borderId="57" xfId="1" applyNumberFormat="1" applyFont="1" applyFill="1" applyBorder="1" applyAlignment="1" applyProtection="1">
      <alignment horizontal="center"/>
      <protection locked="0"/>
    </xf>
    <xf numFmtId="0" fontId="10" fillId="0" borderId="58" xfId="0" applyFont="1" applyFill="1" applyBorder="1" applyAlignment="1" applyProtection="1">
      <alignment horizontal="left" indent="1"/>
      <protection locked="0"/>
    </xf>
    <xf numFmtId="9" fontId="19" fillId="0" borderId="68" xfId="1" applyNumberFormat="1" applyFont="1" applyBorder="1" applyAlignment="1" applyProtection="1">
      <alignment horizontal="center"/>
    </xf>
    <xf numFmtId="1" fontId="25" fillId="0" borderId="0" xfId="1" applyNumberFormat="1" applyFont="1" applyAlignment="1" applyProtection="1">
      <alignment horizontal="center"/>
    </xf>
    <xf numFmtId="164" fontId="33" fillId="0" borderId="0" xfId="1" applyNumberFormat="1" applyFont="1" applyAlignment="1" applyProtection="1">
      <alignment horizontal="center"/>
    </xf>
    <xf numFmtId="0" fontId="23" fillId="0" borderId="0" xfId="1" applyFont="1" applyFill="1" applyBorder="1" applyAlignment="1" applyProtection="1">
      <alignment horizontal="center"/>
    </xf>
    <xf numFmtId="0" fontId="1" fillId="5" borderId="36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Border="1" applyAlignment="1" applyProtection="1">
      <alignment horizontal="left"/>
    </xf>
    <xf numFmtId="0" fontId="24" fillId="0" borderId="0" xfId="3"/>
    <xf numFmtId="0" fontId="24" fillId="0" borderId="0" xfId="3" applyFill="1" applyBorder="1"/>
    <xf numFmtId="0" fontId="1" fillId="5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 applyProtection="1">
      <alignment horizontal="center" vertical="center"/>
    </xf>
    <xf numFmtId="0" fontId="24" fillId="0" borderId="0" xfId="3" applyFill="1"/>
    <xf numFmtId="0" fontId="13" fillId="0" borderId="0" xfId="0" applyFont="1" applyBorder="1" applyAlignment="1" applyProtection="1">
      <alignment horizontal="center" textRotation="90" wrapText="1"/>
      <protection locked="0"/>
    </xf>
    <xf numFmtId="0" fontId="14" fillId="0" borderId="0" xfId="0" applyFont="1" applyBorder="1" applyAlignment="1" applyProtection="1">
      <alignment horizontal="center" textRotation="90" wrapText="1"/>
      <protection locked="0"/>
    </xf>
    <xf numFmtId="0" fontId="0" fillId="0" borderId="0" xfId="0" applyFill="1" applyAlignment="1">
      <alignment horizontal="center" vertical="center"/>
    </xf>
    <xf numFmtId="0" fontId="2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0" fillId="0" borderId="81" xfId="1" applyFont="1" applyBorder="1" applyAlignment="1" applyProtection="1">
      <alignment horizontal="center" textRotation="90" wrapText="1"/>
      <protection locked="0"/>
    </xf>
    <xf numFmtId="0" fontId="10" fillId="0" borderId="32" xfId="1" applyFont="1" applyBorder="1" applyAlignment="1" applyProtection="1">
      <alignment horizontal="center" textRotation="90" wrapText="1"/>
      <protection locked="0"/>
    </xf>
    <xf numFmtId="0" fontId="10" fillId="0" borderId="82" xfId="1" applyFont="1" applyBorder="1" applyAlignment="1" applyProtection="1">
      <alignment horizontal="center" textRotation="90" wrapText="1"/>
      <protection locked="0"/>
    </xf>
    <xf numFmtId="0" fontId="10" fillId="0" borderId="44" xfId="1" applyFont="1" applyBorder="1" applyAlignment="1" applyProtection="1">
      <alignment horizontal="center" textRotation="90" wrapText="1"/>
      <protection locked="0"/>
    </xf>
    <xf numFmtId="0" fontId="1" fillId="0" borderId="0" xfId="1"/>
    <xf numFmtId="0" fontId="12" fillId="0" borderId="26" xfId="1" applyFont="1" applyFill="1" applyBorder="1" applyAlignment="1" applyProtection="1">
      <alignment vertical="center"/>
      <protection locked="0"/>
    </xf>
    <xf numFmtId="0" fontId="12" fillId="0" borderId="27" xfId="1" applyFont="1" applyFill="1" applyBorder="1" applyAlignment="1" applyProtection="1">
      <alignment horizontal="left" indent="1"/>
      <protection locked="0"/>
    </xf>
    <xf numFmtId="0" fontId="24" fillId="0" borderId="27" xfId="1" applyFont="1" applyFill="1" applyBorder="1" applyAlignment="1" applyProtection="1">
      <alignment horizontal="center"/>
      <protection locked="0"/>
    </xf>
    <xf numFmtId="0" fontId="34" fillId="0" borderId="0" xfId="1" applyFont="1" applyAlignment="1">
      <alignment horizontal="left"/>
    </xf>
    <xf numFmtId="0" fontId="34" fillId="0" borderId="0" xfId="1" applyFont="1" applyFill="1" applyAlignment="1">
      <alignment horizontal="left"/>
    </xf>
    <xf numFmtId="0" fontId="12" fillId="0" borderId="26" xfId="1" applyFont="1" applyBorder="1" applyAlignment="1" applyProtection="1">
      <alignment vertical="center"/>
    </xf>
    <xf numFmtId="0" fontId="24" fillId="10" borderId="27" xfId="1" applyFont="1" applyFill="1" applyBorder="1" applyAlignment="1" applyProtection="1">
      <alignment horizontal="center"/>
      <protection locked="0"/>
    </xf>
    <xf numFmtId="0" fontId="1" fillId="0" borderId="0" xfId="1" applyAlignment="1">
      <alignment vertical="center"/>
    </xf>
    <xf numFmtId="0" fontId="36" fillId="5" borderId="36" xfId="1" applyFont="1" applyFill="1" applyBorder="1" applyAlignment="1" applyProtection="1">
      <alignment horizontal="center" vertical="center"/>
    </xf>
    <xf numFmtId="0" fontId="35" fillId="0" borderId="0" xfId="1" applyFont="1" applyAlignment="1"/>
    <xf numFmtId="0" fontId="36" fillId="0" borderId="0" xfId="1" applyFont="1" applyBorder="1" applyAlignment="1" applyProtection="1">
      <alignment horizontal="center"/>
    </xf>
    <xf numFmtId="0" fontId="36" fillId="0" borderId="0" xfId="1" applyFont="1" applyAlignment="1" applyProtection="1">
      <alignment horizontal="center"/>
    </xf>
    <xf numFmtId="0" fontId="35" fillId="0" borderId="0" xfId="1" applyFont="1" applyAlignment="1">
      <alignment horizontal="left"/>
    </xf>
    <xf numFmtId="0" fontId="36" fillId="3" borderId="36" xfId="1" applyFont="1" applyFill="1" applyBorder="1" applyAlignment="1" applyProtection="1">
      <alignment horizontal="center"/>
    </xf>
    <xf numFmtId="0" fontId="35" fillId="0" borderId="0" xfId="1" applyFont="1" applyAlignment="1" applyProtection="1">
      <alignment horizontal="left"/>
    </xf>
    <xf numFmtId="0" fontId="36" fillId="0" borderId="0" xfId="1" applyFont="1" applyFill="1" applyBorder="1" applyAlignment="1" applyProtection="1">
      <alignment horizontal="center"/>
    </xf>
    <xf numFmtId="0" fontId="36" fillId="4" borderId="36" xfId="1" applyFont="1" applyFill="1" applyBorder="1" applyAlignment="1" applyProtection="1">
      <alignment horizontal="center"/>
    </xf>
    <xf numFmtId="0" fontId="36" fillId="5" borderId="0" xfId="1" applyFont="1" applyFill="1" applyBorder="1" applyAlignment="1" applyProtection="1">
      <alignment horizontal="center" vertical="center"/>
    </xf>
    <xf numFmtId="0" fontId="36" fillId="6" borderId="36" xfId="1" applyFont="1" applyFill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37" fillId="0" borderId="0" xfId="1" applyFont="1" applyBorder="1" applyAlignment="1" applyProtection="1">
      <alignment horizontal="center"/>
    </xf>
    <xf numFmtId="0" fontId="36" fillId="2" borderId="36" xfId="1" applyFont="1" applyFill="1" applyBorder="1" applyAlignment="1" applyProtection="1">
      <alignment horizontal="center"/>
    </xf>
    <xf numFmtId="0" fontId="36" fillId="7" borderId="36" xfId="1" applyFont="1" applyFill="1" applyBorder="1" applyAlignment="1" applyProtection="1">
      <alignment horizontal="center"/>
    </xf>
    <xf numFmtId="0" fontId="38" fillId="0" borderId="0" xfId="1" applyFont="1" applyAlignment="1" applyProtection="1">
      <alignment horizontal="left"/>
    </xf>
    <xf numFmtId="0" fontId="10" fillId="0" borderId="32" xfId="1" applyFont="1" applyFill="1" applyBorder="1" applyAlignment="1" applyProtection="1">
      <alignment horizontal="center" textRotation="90" wrapText="1"/>
      <protection locked="0"/>
    </xf>
    <xf numFmtId="0" fontId="10" fillId="0" borderId="87" xfId="1" applyFont="1" applyBorder="1" applyAlignment="1" applyProtection="1">
      <alignment horizontal="center" textRotation="90" wrapText="1"/>
      <protection locked="0"/>
    </xf>
    <xf numFmtId="0" fontId="24" fillId="11" borderId="27" xfId="1" applyFont="1" applyFill="1" applyBorder="1" applyAlignment="1" applyProtection="1">
      <alignment horizontal="center"/>
      <protection locked="0"/>
    </xf>
    <xf numFmtId="0" fontId="24" fillId="0" borderId="28" xfId="1" applyFont="1" applyFill="1" applyBorder="1" applyAlignment="1" applyProtection="1">
      <alignment horizontal="center"/>
      <protection locked="0"/>
    </xf>
    <xf numFmtId="0" fontId="12" fillId="5" borderId="26" xfId="1" applyFont="1" applyFill="1" applyBorder="1" applyAlignment="1" applyProtection="1">
      <alignment vertical="center"/>
      <protection locked="0"/>
    </xf>
    <xf numFmtId="0" fontId="35" fillId="0" borderId="0" xfId="1" applyFont="1" applyFill="1" applyAlignment="1" applyProtection="1">
      <alignment horizontal="left"/>
    </xf>
    <xf numFmtId="0" fontId="36" fillId="0" borderId="0" xfId="1" applyFont="1" applyFill="1" applyAlignment="1" applyProtection="1">
      <alignment horizontal="center"/>
    </xf>
    <xf numFmtId="0" fontId="35" fillId="0" borderId="0" xfId="1" applyFont="1" applyFill="1" applyAlignment="1">
      <alignment horizontal="left"/>
    </xf>
    <xf numFmtId="0" fontId="36" fillId="0" borderId="0" xfId="1" applyFont="1" applyBorder="1" applyAlignment="1" applyProtection="1">
      <alignment horizontal="center" textRotation="90" wrapText="1"/>
      <protection locked="0"/>
    </xf>
    <xf numFmtId="0" fontId="36" fillId="0" borderId="0" xfId="1" applyFont="1" applyProtection="1"/>
    <xf numFmtId="0" fontId="1" fillId="0" borderId="54" xfId="0" applyFont="1" applyBorder="1" applyAlignment="1" applyProtection="1">
      <alignment horizontal="left" textRotation="90" wrapText="1"/>
      <protection locked="0"/>
    </xf>
    <xf numFmtId="0" fontId="1" fillId="0" borderId="56" xfId="1" applyFont="1" applyFill="1" applyBorder="1" applyAlignment="1" applyProtection="1">
      <alignment horizontal="left" indent="1"/>
      <protection locked="0"/>
    </xf>
    <xf numFmtId="0" fontId="24" fillId="0" borderId="54" xfId="1" applyFont="1" applyFill="1" applyBorder="1" applyAlignment="1" applyProtection="1">
      <alignment horizontal="center"/>
      <protection locked="0"/>
    </xf>
    <xf numFmtId="0" fontId="24" fillId="0" borderId="88" xfId="1" applyFont="1" applyFill="1" applyBorder="1" applyAlignment="1" applyProtection="1">
      <alignment horizontal="center"/>
      <protection locked="0"/>
    </xf>
    <xf numFmtId="0" fontId="24" fillId="0" borderId="60" xfId="1" applyFont="1" applyFill="1" applyBorder="1" applyAlignment="1" applyProtection="1">
      <alignment horizontal="center"/>
      <protection locked="0"/>
    </xf>
    <xf numFmtId="0" fontId="24" fillId="0" borderId="89" xfId="1" applyFont="1" applyFill="1" applyBorder="1" applyAlignment="1" applyProtection="1">
      <alignment horizontal="center"/>
      <protection locked="0"/>
    </xf>
    <xf numFmtId="0" fontId="24" fillId="0" borderId="53" xfId="1" applyFont="1" applyFill="1" applyBorder="1" applyAlignment="1" applyProtection="1">
      <alignment horizontal="center"/>
      <protection locked="0"/>
    </xf>
    <xf numFmtId="0" fontId="1" fillId="0" borderId="59" xfId="1" applyFont="1" applyFill="1" applyBorder="1" applyAlignment="1" applyProtection="1">
      <alignment horizontal="left" indent="1"/>
      <protection locked="0"/>
    </xf>
    <xf numFmtId="0" fontId="24" fillId="0" borderId="54" xfId="0" applyFont="1" applyFill="1" applyBorder="1" applyAlignment="1" applyProtection="1">
      <alignment horizontal="center"/>
      <protection locked="0"/>
    </xf>
    <xf numFmtId="0" fontId="24" fillId="0" borderId="90" xfId="1" applyFont="1" applyFill="1" applyBorder="1" applyAlignment="1" applyProtection="1">
      <alignment horizontal="center"/>
      <protection locked="0"/>
    </xf>
    <xf numFmtId="0" fontId="1" fillId="0" borderId="54" xfId="1" applyFont="1" applyFill="1" applyBorder="1" applyAlignment="1" applyProtection="1">
      <alignment horizontal="left" indent="1"/>
      <protection locked="0"/>
    </xf>
    <xf numFmtId="9" fontId="19" fillId="0" borderId="30" xfId="1" applyNumberFormat="1" applyFont="1" applyBorder="1" applyAlignment="1" applyProtection="1">
      <alignment horizontal="center"/>
    </xf>
    <xf numFmtId="9" fontId="28" fillId="0" borderId="0" xfId="1" applyNumberFormat="1" applyFont="1" applyAlignment="1" applyProtection="1">
      <alignment horizontal="center"/>
    </xf>
    <xf numFmtId="0" fontId="36" fillId="2" borderId="39" xfId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left" indent="1"/>
      <protection locked="0"/>
    </xf>
    <xf numFmtId="0" fontId="1" fillId="0" borderId="32" xfId="0" applyFont="1" applyBorder="1" applyAlignment="1" applyProtection="1">
      <alignment horizontal="left" indent="1"/>
      <protection locked="0"/>
    </xf>
    <xf numFmtId="0" fontId="24" fillId="8" borderId="32" xfId="0" applyFont="1" applyFill="1" applyBorder="1" applyAlignment="1" applyProtection="1">
      <alignment horizontal="center"/>
      <protection locked="0"/>
    </xf>
    <xf numFmtId="0" fontId="24" fillId="8" borderId="44" xfId="0" applyFont="1" applyFill="1" applyBorder="1" applyAlignment="1" applyProtection="1">
      <alignment horizontal="center"/>
      <protection locked="0"/>
    </xf>
    <xf numFmtId="0" fontId="39" fillId="0" borderId="27" xfId="1" applyFont="1" applyFill="1" applyBorder="1" applyAlignment="1" applyProtection="1">
      <alignment horizontal="center"/>
      <protection locked="0"/>
    </xf>
    <xf numFmtId="0" fontId="34" fillId="0" borderId="0" xfId="1" applyFont="1" applyAlignment="1">
      <alignment horizontal="center" vertical="center"/>
    </xf>
    <xf numFmtId="0" fontId="24" fillId="8" borderId="87" xfId="0" applyFont="1" applyFill="1" applyBorder="1" applyAlignment="1" applyProtection="1">
      <alignment horizontal="center"/>
      <protection locked="0"/>
    </xf>
    <xf numFmtId="0" fontId="24" fillId="8" borderId="60" xfId="0" applyFont="1" applyFill="1" applyBorder="1" applyAlignment="1" applyProtection="1">
      <alignment horizontal="center"/>
      <protection locked="0"/>
    </xf>
    <xf numFmtId="0" fontId="24" fillId="8" borderId="65" xfId="0" applyFont="1" applyFill="1" applyBorder="1" applyAlignment="1" applyProtection="1">
      <alignment horizontal="center"/>
      <protection locked="0"/>
    </xf>
    <xf numFmtId="0" fontId="1" fillId="0" borderId="60" xfId="1" applyFont="1" applyFill="1" applyBorder="1" applyAlignment="1" applyProtection="1">
      <alignment horizontal="left" indent="1"/>
      <protection locked="0"/>
    </xf>
    <xf numFmtId="0" fontId="15" fillId="0" borderId="34" xfId="1" applyFont="1" applyBorder="1" applyProtection="1"/>
    <xf numFmtId="0" fontId="15" fillId="0" borderId="34" xfId="0" applyFont="1" applyFill="1" applyBorder="1" applyAlignment="1" applyProtection="1">
      <alignment horizontal="center"/>
    </xf>
    <xf numFmtId="0" fontId="15" fillId="0" borderId="34" xfId="0" applyFont="1" applyFill="1" applyBorder="1" applyProtection="1"/>
    <xf numFmtId="0" fontId="16" fillId="0" borderId="34" xfId="1" applyFont="1" applyFill="1" applyBorder="1" applyProtection="1"/>
    <xf numFmtId="0" fontId="16" fillId="0" borderId="43" xfId="0" applyFont="1" applyFill="1" applyBorder="1" applyAlignment="1" applyProtection="1">
      <alignment horizontal="center"/>
      <protection locked="0"/>
    </xf>
    <xf numFmtId="0" fontId="15" fillId="0" borderId="35" xfId="1" applyFont="1" applyBorder="1" applyAlignment="1" applyProtection="1">
      <alignment horizontal="center"/>
    </xf>
    <xf numFmtId="9" fontId="15" fillId="0" borderId="35" xfId="1" applyNumberFormat="1" applyFont="1" applyBorder="1" applyAlignment="1" applyProtection="1">
      <alignment horizontal="center"/>
    </xf>
    <xf numFmtId="0" fontId="15" fillId="0" borderId="26" xfId="0" applyFont="1" applyFill="1" applyBorder="1" applyProtection="1"/>
    <xf numFmtId="0" fontId="15" fillId="0" borderId="33" xfId="0" applyFont="1" applyFill="1" applyBorder="1" applyProtection="1"/>
    <xf numFmtId="0" fontId="1" fillId="0" borderId="54" xfId="0" applyFont="1" applyBorder="1" applyAlignment="1" applyProtection="1">
      <alignment horizontal="left"/>
    </xf>
    <xf numFmtId="0" fontId="1" fillId="0" borderId="52" xfId="0" applyFont="1" applyFill="1" applyBorder="1" applyAlignment="1" applyProtection="1">
      <protection locked="0"/>
    </xf>
    <xf numFmtId="0" fontId="1" fillId="0" borderId="54" xfId="1" applyFont="1" applyBorder="1" applyAlignment="1" applyProtection="1">
      <alignment horizontal="left"/>
    </xf>
    <xf numFmtId="0" fontId="1" fillId="0" borderId="54" xfId="1" applyFont="1" applyBorder="1" applyAlignment="1" applyProtection="1">
      <alignment horizontal="center"/>
    </xf>
    <xf numFmtId="0" fontId="10" fillId="0" borderId="58" xfId="1" applyFont="1" applyFill="1" applyBorder="1" applyAlignment="1" applyProtection="1">
      <alignment horizontal="left" indent="1"/>
      <protection locked="0"/>
    </xf>
    <xf numFmtId="0" fontId="22" fillId="0" borderId="92" xfId="1" applyFont="1" applyBorder="1" applyAlignment="1" applyProtection="1">
      <alignment horizontal="center" vertical="center"/>
    </xf>
    <xf numFmtId="0" fontId="22" fillId="0" borderId="40" xfId="1" applyFont="1" applyBorder="1" applyAlignment="1" applyProtection="1">
      <alignment horizontal="center" vertical="center"/>
    </xf>
    <xf numFmtId="0" fontId="22" fillId="0" borderId="40" xfId="1" applyFont="1" applyBorder="1" applyAlignment="1" applyProtection="1">
      <alignment horizontal="right" vertical="center"/>
    </xf>
    <xf numFmtId="9" fontId="22" fillId="0" borderId="93" xfId="1" applyNumberFormat="1" applyFont="1" applyBorder="1" applyAlignment="1" applyProtection="1">
      <alignment horizontal="center" vertical="center"/>
    </xf>
    <xf numFmtId="0" fontId="10" fillId="0" borderId="91" xfId="1" applyFont="1" applyFill="1" applyBorder="1" applyAlignment="1" applyProtection="1">
      <alignment horizontal="left" indent="1"/>
      <protection locked="0"/>
    </xf>
    <xf numFmtId="0" fontId="1" fillId="0" borderId="91" xfId="1" applyFont="1" applyFill="1" applyBorder="1" applyAlignment="1" applyProtection="1">
      <alignment horizontal="left" indent="1"/>
      <protection locked="0"/>
    </xf>
    <xf numFmtId="0" fontId="10" fillId="0" borderId="91" xfId="1" applyFont="1" applyBorder="1" applyAlignment="1" applyProtection="1">
      <alignment horizontal="left"/>
    </xf>
    <xf numFmtId="0" fontId="1" fillId="0" borderId="91" xfId="1" applyFont="1" applyBorder="1" applyAlignment="1" applyProtection="1">
      <alignment horizontal="left"/>
    </xf>
    <xf numFmtId="0" fontId="1" fillId="0" borderId="26" xfId="1" applyFont="1" applyFill="1" applyBorder="1" applyAlignment="1" applyProtection="1">
      <alignment horizontal="left" indent="1"/>
      <protection locked="0"/>
    </xf>
    <xf numFmtId="0" fontId="1" fillId="0" borderId="95" xfId="1" applyFont="1" applyFill="1" applyBorder="1" applyAlignment="1" applyProtection="1">
      <alignment horizontal="left" indent="1"/>
      <protection locked="0"/>
    </xf>
    <xf numFmtId="0" fontId="24" fillId="8" borderId="95" xfId="1" applyFont="1" applyFill="1" applyBorder="1" applyAlignment="1" applyProtection="1">
      <alignment horizontal="center"/>
      <protection locked="0"/>
    </xf>
    <xf numFmtId="0" fontId="1" fillId="0" borderId="96" xfId="1" applyFont="1" applyBorder="1" applyAlignment="1" applyProtection="1">
      <alignment horizontal="left"/>
    </xf>
    <xf numFmtId="0" fontId="1" fillId="0" borderId="97" xfId="1" applyFont="1" applyBorder="1" applyAlignment="1" applyProtection="1">
      <alignment horizontal="left"/>
    </xf>
    <xf numFmtId="0" fontId="1" fillId="0" borderId="98" xfId="1" applyFont="1" applyFill="1" applyBorder="1" applyAlignment="1" applyProtection="1">
      <alignment horizontal="left" indent="1"/>
      <protection locked="0"/>
    </xf>
    <xf numFmtId="0" fontId="1" fillId="0" borderId="99" xfId="1" applyFont="1" applyBorder="1" applyAlignment="1" applyProtection="1">
      <alignment horizontal="left"/>
    </xf>
    <xf numFmtId="0" fontId="1" fillId="0" borderId="100" xfId="1" applyFont="1" applyBorder="1" applyAlignment="1" applyProtection="1">
      <alignment horizontal="left"/>
    </xf>
    <xf numFmtId="0" fontId="24" fillId="8" borderId="101" xfId="1" applyFont="1" applyFill="1" applyBorder="1" applyAlignment="1" applyProtection="1">
      <alignment horizontal="center"/>
      <protection locked="0"/>
    </xf>
    <xf numFmtId="1" fontId="15" fillId="0" borderId="35" xfId="1" applyNumberFormat="1" applyFont="1" applyBorder="1" applyAlignment="1" applyProtection="1">
      <alignment horizontal="center"/>
    </xf>
    <xf numFmtId="1" fontId="26" fillId="0" borderId="35" xfId="1" applyNumberFormat="1" applyFont="1" applyFill="1" applyBorder="1" applyAlignment="1" applyProtection="1">
      <alignment horizontal="center"/>
      <protection locked="0"/>
    </xf>
    <xf numFmtId="9" fontId="19" fillId="0" borderId="35" xfId="1" applyNumberFormat="1" applyFont="1" applyBorder="1" applyAlignment="1" applyProtection="1">
      <alignment horizontal="center"/>
    </xf>
    <xf numFmtId="0" fontId="24" fillId="8" borderId="94" xfId="1" applyFont="1" applyFill="1" applyBorder="1" applyAlignment="1" applyProtection="1">
      <alignment horizontal="center"/>
      <protection locked="0"/>
    </xf>
    <xf numFmtId="0" fontId="24" fillId="8" borderId="102" xfId="1" applyFont="1" applyFill="1" applyBorder="1" applyAlignment="1" applyProtection="1">
      <alignment horizontal="center"/>
      <protection locked="0"/>
    </xf>
    <xf numFmtId="9" fontId="24" fillId="0" borderId="30" xfId="0" applyNumberFormat="1" applyFont="1" applyBorder="1" applyAlignment="1" applyProtection="1">
      <alignment horizontal="center"/>
    </xf>
    <xf numFmtId="0" fontId="1" fillId="0" borderId="103" xfId="0" applyFont="1" applyBorder="1" applyAlignment="1" applyProtection="1">
      <alignment horizontal="left"/>
    </xf>
    <xf numFmtId="0" fontId="24" fillId="0" borderId="104" xfId="0" applyFont="1" applyBorder="1" applyAlignment="1" applyProtection="1">
      <alignment horizontal="center"/>
      <protection locked="0"/>
    </xf>
    <xf numFmtId="1" fontId="24" fillId="0" borderId="104" xfId="0" applyNumberFormat="1" applyFont="1" applyBorder="1" applyAlignment="1" applyProtection="1">
      <alignment horizontal="center"/>
      <protection locked="0"/>
    </xf>
    <xf numFmtId="9" fontId="24" fillId="0" borderId="104" xfId="0" applyNumberFormat="1" applyFont="1" applyBorder="1" applyAlignment="1" applyProtection="1">
      <alignment horizontal="center"/>
    </xf>
    <xf numFmtId="0" fontId="1" fillId="0" borderId="106" xfId="0" applyFont="1" applyBorder="1" applyAlignment="1" applyProtection="1">
      <alignment horizontal="left"/>
    </xf>
    <xf numFmtId="0" fontId="1" fillId="0" borderId="105" xfId="0" applyFont="1" applyBorder="1" applyAlignment="1" applyProtection="1">
      <alignment horizontal="left"/>
    </xf>
    <xf numFmtId="0" fontId="24" fillId="8" borderId="34" xfId="0" applyFont="1" applyFill="1" applyBorder="1" applyAlignment="1" applyProtection="1">
      <alignment horizontal="center"/>
      <protection locked="0"/>
    </xf>
    <xf numFmtId="0" fontId="24" fillId="8" borderId="107" xfId="0" applyFont="1" applyFill="1" applyBorder="1" applyAlignment="1" applyProtection="1">
      <alignment horizontal="center"/>
      <protection locked="0"/>
    </xf>
    <xf numFmtId="0" fontId="24" fillId="8" borderId="103" xfId="0" applyFont="1" applyFill="1" applyBorder="1" applyAlignment="1" applyProtection="1">
      <alignment horizontal="center"/>
      <protection locked="0"/>
    </xf>
    <xf numFmtId="1" fontId="26" fillId="0" borderId="104" xfId="0" applyNumberFormat="1" applyFont="1" applyFill="1" applyBorder="1" applyAlignment="1" applyProtection="1">
      <alignment horizontal="center"/>
      <protection locked="0"/>
    </xf>
    <xf numFmtId="9" fontId="19" fillId="0" borderId="108" xfId="0" applyNumberFormat="1" applyFont="1" applyBorder="1" applyAlignment="1" applyProtection="1">
      <alignment horizontal="center"/>
    </xf>
    <xf numFmtId="0" fontId="10" fillId="0" borderId="109" xfId="1" applyFont="1" applyBorder="1" applyAlignment="1" applyProtection="1">
      <alignment horizontal="left"/>
    </xf>
    <xf numFmtId="0" fontId="1" fillId="0" borderId="109" xfId="1" applyFont="1" applyBorder="1" applyAlignment="1" applyProtection="1">
      <alignment horizontal="left"/>
    </xf>
    <xf numFmtId="0" fontId="24" fillId="0" borderId="103" xfId="1" applyNumberFormat="1" applyFont="1" applyFill="1" applyBorder="1" applyAlignment="1" applyProtection="1">
      <alignment horizontal="center"/>
      <protection locked="0"/>
    </xf>
    <xf numFmtId="1" fontId="26" fillId="0" borderId="104" xfId="1" applyNumberFormat="1" applyFont="1" applyFill="1" applyBorder="1" applyAlignment="1" applyProtection="1">
      <alignment horizontal="center"/>
      <protection locked="0"/>
    </xf>
    <xf numFmtId="9" fontId="19" fillId="0" borderId="108" xfId="1" applyNumberFormat="1" applyFont="1" applyBorder="1" applyAlignment="1" applyProtection="1">
      <alignment horizontal="center"/>
    </xf>
    <xf numFmtId="0" fontId="12" fillId="0" borderId="33" xfId="1" applyFont="1" applyBorder="1" applyAlignment="1" applyProtection="1">
      <alignment vertical="center"/>
    </xf>
    <xf numFmtId="0" fontId="12" fillId="0" borderId="34" xfId="1" applyFont="1" applyFill="1" applyBorder="1" applyAlignment="1" applyProtection="1">
      <alignment horizontal="left" indent="1"/>
      <protection locked="0"/>
    </xf>
    <xf numFmtId="0" fontId="24" fillId="10" borderId="34" xfId="1" applyFont="1" applyFill="1" applyBorder="1" applyAlignment="1" applyProtection="1">
      <alignment horizontal="center"/>
      <protection locked="0"/>
    </xf>
    <xf numFmtId="0" fontId="24" fillId="0" borderId="34" xfId="1" applyFont="1" applyFill="1" applyBorder="1" applyAlignment="1" applyProtection="1">
      <alignment horizontal="center"/>
      <protection locked="0"/>
    </xf>
    <xf numFmtId="9" fontId="19" fillId="0" borderId="110" xfId="1" applyNumberFormat="1" applyFont="1" applyBorder="1" applyAlignment="1" applyProtection="1">
      <alignment horizontal="center"/>
    </xf>
    <xf numFmtId="0" fontId="1" fillId="0" borderId="103" xfId="1" applyFont="1" applyBorder="1" applyAlignment="1" applyProtection="1">
      <alignment horizontal="left"/>
    </xf>
    <xf numFmtId="0" fontId="1" fillId="0" borderId="103" xfId="1" applyFont="1" applyBorder="1" applyAlignment="1" applyProtection="1">
      <alignment horizontal="center"/>
    </xf>
    <xf numFmtId="0" fontId="1" fillId="0" borderId="111" xfId="0" applyFont="1" applyFill="1" applyBorder="1" applyAlignment="1" applyProtection="1">
      <protection locked="0"/>
    </xf>
    <xf numFmtId="0" fontId="1" fillId="0" borderId="106" xfId="1" applyFont="1" applyBorder="1" applyAlignment="1" applyProtection="1">
      <alignment horizontal="left"/>
    </xf>
    <xf numFmtId="0" fontId="1" fillId="0" borderId="105" xfId="1" applyFont="1" applyBorder="1" applyAlignment="1" applyProtection="1">
      <alignment horizontal="left"/>
    </xf>
    <xf numFmtId="0" fontId="24" fillId="0" borderId="103" xfId="1" applyFont="1" applyFill="1" applyBorder="1" applyAlignment="1" applyProtection="1">
      <alignment horizontal="center"/>
      <protection locked="0"/>
    </xf>
    <xf numFmtId="0" fontId="1" fillId="0" borderId="112" xfId="1" applyFont="1" applyBorder="1" applyAlignment="1" applyProtection="1">
      <alignment horizontal="left"/>
    </xf>
    <xf numFmtId="0" fontId="1" fillId="0" borderId="113" xfId="1" applyFont="1" applyBorder="1" applyAlignment="1" applyProtection="1">
      <alignment horizontal="left"/>
    </xf>
    <xf numFmtId="1" fontId="26" fillId="0" borderId="29" xfId="1" applyNumberFormat="1" applyFont="1" applyFill="1" applyBorder="1" applyAlignment="1" applyProtection="1">
      <alignment horizontal="center"/>
      <protection locked="0"/>
    </xf>
    <xf numFmtId="9" fontId="19" fillId="0" borderId="29" xfId="1" applyNumberFormat="1" applyFont="1" applyBorder="1" applyAlignment="1" applyProtection="1">
      <alignment horizontal="center"/>
    </xf>
    <xf numFmtId="0" fontId="1" fillId="0" borderId="111" xfId="0" applyFont="1" applyBorder="1" applyAlignment="1" applyProtection="1">
      <alignment horizontal="left"/>
    </xf>
    <xf numFmtId="0" fontId="1" fillId="0" borderId="60" xfId="0" applyFont="1" applyBorder="1" applyAlignment="1" applyProtection="1">
      <alignment horizontal="left"/>
    </xf>
    <xf numFmtId="0" fontId="1" fillId="0" borderId="52" xfId="0" applyFont="1" applyFill="1" applyBorder="1" applyAlignment="1" applyProtection="1">
      <alignment horizontal="left" indent="1"/>
      <protection locked="0"/>
    </xf>
    <xf numFmtId="0" fontId="1" fillId="0" borderId="58" xfId="0" applyFont="1" applyFill="1" applyBorder="1" applyAlignment="1" applyProtection="1">
      <alignment horizontal="left" indent="1"/>
      <protection locked="0"/>
    </xf>
    <xf numFmtId="0" fontId="1" fillId="0" borderId="54" xfId="0" applyFont="1" applyBorder="1" applyAlignment="1" applyProtection="1">
      <alignment horizontal="center" textRotation="90" wrapText="1"/>
      <protection locked="0"/>
    </xf>
    <xf numFmtId="0" fontId="19" fillId="0" borderId="114" xfId="0" applyFont="1" applyBorder="1" applyAlignment="1" applyProtection="1">
      <alignment horizontal="center" textRotation="90" wrapText="1"/>
      <protection locked="0"/>
    </xf>
    <xf numFmtId="0" fontId="1" fillId="0" borderId="37" xfId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24" fillId="0" borderId="117" xfId="1" applyFont="1" applyFill="1" applyBorder="1" applyAlignment="1" applyProtection="1">
      <alignment horizontal="center"/>
      <protection locked="0"/>
    </xf>
    <xf numFmtId="0" fontId="19" fillId="0" borderId="119" xfId="0" applyFont="1" applyBorder="1" applyAlignment="1" applyProtection="1">
      <alignment horizontal="center" textRotation="90" wrapText="1"/>
      <protection locked="0"/>
    </xf>
    <xf numFmtId="0" fontId="19" fillId="0" borderId="120" xfId="0" applyFont="1" applyBorder="1" applyAlignment="1" applyProtection="1">
      <alignment horizontal="center" textRotation="90" wrapText="1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19" fillId="0" borderId="125" xfId="0" applyFont="1" applyBorder="1" applyAlignment="1" applyProtection="1">
      <alignment horizontal="center" textRotation="90" wrapText="1"/>
      <protection locked="0"/>
    </xf>
    <xf numFmtId="0" fontId="19" fillId="0" borderId="121" xfId="0" applyFont="1" applyBorder="1" applyAlignment="1" applyProtection="1">
      <alignment horizontal="center" textRotation="90" wrapText="1"/>
      <protection locked="0"/>
    </xf>
    <xf numFmtId="0" fontId="1" fillId="0" borderId="116" xfId="1" applyFont="1" applyFill="1" applyBorder="1" applyAlignment="1" applyProtection="1">
      <alignment horizontal="left" indent="1"/>
      <protection locked="0"/>
    </xf>
    <xf numFmtId="0" fontId="19" fillId="0" borderId="129" xfId="0" applyFont="1" applyBorder="1" applyAlignment="1" applyProtection="1">
      <alignment horizontal="center" textRotation="90" wrapText="1"/>
      <protection locked="0"/>
    </xf>
    <xf numFmtId="0" fontId="19" fillId="0" borderId="53" xfId="0" applyFont="1" applyBorder="1" applyAlignment="1" applyProtection="1">
      <alignment horizontal="center" textRotation="90" wrapText="1"/>
      <protection locked="0"/>
    </xf>
    <xf numFmtId="0" fontId="19" fillId="0" borderId="124" xfId="0" applyFont="1" applyBorder="1" applyAlignment="1" applyProtection="1">
      <alignment horizontal="center" textRotation="90" wrapText="1"/>
      <protection locked="0"/>
    </xf>
    <xf numFmtId="0" fontId="1" fillId="0" borderId="0" xfId="1" applyFont="1" applyBorder="1" applyAlignment="1" applyProtection="1">
      <alignment horizontal="left"/>
    </xf>
    <xf numFmtId="0" fontId="1" fillId="0" borderId="130" xfId="1" applyFont="1" applyFill="1" applyBorder="1" applyAlignment="1" applyProtection="1">
      <alignment horizontal="left" indent="1"/>
      <protection locked="0"/>
    </xf>
    <xf numFmtId="0" fontId="24" fillId="12" borderId="60" xfId="1" applyFont="1" applyFill="1" applyBorder="1" applyAlignment="1" applyProtection="1">
      <alignment horizontal="center"/>
      <protection locked="0"/>
    </xf>
    <xf numFmtId="0" fontId="24" fillId="12" borderId="103" xfId="1" applyFont="1" applyFill="1" applyBorder="1" applyAlignment="1" applyProtection="1">
      <alignment horizontal="center"/>
      <protection locked="0"/>
    </xf>
    <xf numFmtId="0" fontId="24" fillId="12" borderId="0" xfId="1" applyFont="1" applyFill="1" applyBorder="1" applyAlignment="1" applyProtection="1">
      <alignment horizontal="center"/>
      <protection locked="0"/>
    </xf>
    <xf numFmtId="0" fontId="19" fillId="0" borderId="116" xfId="0" applyFont="1" applyBorder="1" applyAlignment="1" applyProtection="1">
      <alignment horizontal="center" textRotation="90" wrapText="1"/>
      <protection locked="0"/>
    </xf>
    <xf numFmtId="0" fontId="19" fillId="0" borderId="53" xfId="0" applyFont="1" applyBorder="1" applyAlignment="1" applyProtection="1">
      <alignment horizontal="left" textRotation="90" wrapText="1"/>
      <protection locked="0"/>
    </xf>
    <xf numFmtId="0" fontId="19" fillId="0" borderId="133" xfId="0" applyFont="1" applyBorder="1" applyAlignment="1" applyProtection="1">
      <alignment horizontal="center" textRotation="90" wrapText="1"/>
      <protection locked="0"/>
    </xf>
    <xf numFmtId="0" fontId="41" fillId="0" borderId="52" xfId="0" applyFont="1" applyFill="1" applyBorder="1" applyAlignment="1" applyProtection="1">
      <protection locked="0"/>
    </xf>
    <xf numFmtId="0" fontId="41" fillId="0" borderId="115" xfId="0" applyFont="1" applyFill="1" applyBorder="1" applyAlignment="1" applyProtection="1">
      <protection locked="0"/>
    </xf>
    <xf numFmtId="0" fontId="41" fillId="0" borderId="116" xfId="0" applyFont="1" applyFill="1" applyBorder="1" applyAlignment="1" applyProtection="1">
      <alignment horizontal="right"/>
      <protection locked="0"/>
    </xf>
    <xf numFmtId="0" fontId="41" fillId="0" borderId="56" xfId="0" applyFont="1" applyFill="1" applyBorder="1" applyAlignment="1" applyProtection="1">
      <alignment horizontal="right"/>
      <protection locked="0"/>
    </xf>
    <xf numFmtId="0" fontId="41" fillId="0" borderId="130" xfId="0" applyFont="1" applyFill="1" applyBorder="1" applyAlignment="1" applyProtection="1">
      <alignment horizontal="right"/>
      <protection locked="0"/>
    </xf>
    <xf numFmtId="0" fontId="44" fillId="0" borderId="36" xfId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textRotation="90"/>
    </xf>
    <xf numFmtId="0" fontId="46" fillId="0" borderId="0" xfId="1" applyFont="1" applyBorder="1" applyAlignment="1" applyProtection="1">
      <alignment horizontal="center"/>
    </xf>
    <xf numFmtId="0" fontId="47" fillId="0" borderId="0" xfId="0" applyFont="1" applyAlignment="1">
      <alignment horizontal="left" vertical="center" wrapText="1"/>
    </xf>
    <xf numFmtId="0" fontId="43" fillId="0" borderId="0" xfId="1" applyFont="1" applyFill="1" applyBorder="1" applyAlignment="1" applyProtection="1">
      <alignment horizontal="center" vertical="center"/>
    </xf>
    <xf numFmtId="0" fontId="0" fillId="0" borderId="135" xfId="0" applyBorder="1"/>
    <xf numFmtId="0" fontId="43" fillId="0" borderId="135" xfId="1" applyFont="1" applyFill="1" applyBorder="1" applyAlignment="1" applyProtection="1">
      <alignment horizontal="center" vertical="center"/>
    </xf>
    <xf numFmtId="0" fontId="47" fillId="0" borderId="135" xfId="0" applyFont="1" applyBorder="1" applyAlignment="1">
      <alignment horizontal="left" vertical="center" wrapText="1"/>
    </xf>
    <xf numFmtId="0" fontId="49" fillId="0" borderId="0" xfId="1" applyFont="1" applyAlignment="1" applyProtection="1">
      <alignment horizontal="left"/>
    </xf>
    <xf numFmtId="0" fontId="50" fillId="0" borderId="0" xfId="1" applyFont="1" applyAlignment="1" applyProtection="1">
      <alignment horizontal="left" vertical="center" indent="1"/>
    </xf>
    <xf numFmtId="0" fontId="0" fillId="0" borderId="39" xfId="0" applyBorder="1" applyAlignment="1">
      <alignment horizontal="center" textRotation="90"/>
    </xf>
    <xf numFmtId="0" fontId="0" fillId="0" borderId="137" xfId="0" applyBorder="1" applyAlignment="1">
      <alignment horizontal="center" vertical="center"/>
    </xf>
    <xf numFmtId="0" fontId="44" fillId="0" borderId="39" xfId="1" applyFont="1" applyFill="1" applyBorder="1" applyAlignment="1" applyProtection="1">
      <alignment horizontal="center"/>
      <protection locked="0"/>
    </xf>
    <xf numFmtId="0" fontId="0" fillId="0" borderId="138" xfId="0" applyBorder="1"/>
    <xf numFmtId="0" fontId="0" fillId="17" borderId="36" xfId="0" applyFill="1" applyBorder="1" applyAlignment="1">
      <alignment horizontal="center" textRotation="90"/>
    </xf>
    <xf numFmtId="0" fontId="0" fillId="0" borderId="36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8" fillId="0" borderId="36" xfId="0" applyFont="1" applyBorder="1" applyAlignment="1">
      <alignment vertical="center" wrapText="1"/>
    </xf>
    <xf numFmtId="49" fontId="0" fillId="0" borderId="39" xfId="0" applyNumberFormat="1" applyBorder="1" applyAlignment="1">
      <alignment horizontal="center" textRotation="90"/>
    </xf>
    <xf numFmtId="49" fontId="0" fillId="0" borderId="36" xfId="0" applyNumberFormat="1" applyBorder="1" applyAlignment="1">
      <alignment horizontal="center" textRotation="90"/>
    </xf>
    <xf numFmtId="0" fontId="52" fillId="17" borderId="136" xfId="0" applyFont="1" applyFill="1" applyBorder="1" applyAlignment="1">
      <alignment horizontal="right" vertical="center" textRotation="90"/>
    </xf>
    <xf numFmtId="0" fontId="52" fillId="17" borderId="36" xfId="0" applyFont="1" applyFill="1" applyBorder="1" applyAlignment="1">
      <alignment horizontal="center" textRotation="90"/>
    </xf>
    <xf numFmtId="0" fontId="51" fillId="0" borderId="36" xfId="0" applyFont="1" applyBorder="1" applyAlignment="1">
      <alignment vertical="center" wrapText="1"/>
    </xf>
    <xf numFmtId="0" fontId="51" fillId="0" borderId="36" xfId="0" applyFont="1" applyBorder="1" applyAlignment="1">
      <alignment vertical="center"/>
    </xf>
    <xf numFmtId="14" fontId="49" fillId="0" borderId="40" xfId="1" applyNumberFormat="1" applyFont="1" applyBorder="1" applyAlignment="1" applyProtection="1">
      <alignment horizontal="left" vertical="center"/>
    </xf>
    <xf numFmtId="0" fontId="49" fillId="0" borderId="40" xfId="1" applyFont="1" applyBorder="1" applyAlignment="1" applyProtection="1">
      <alignment horizontal="left" vertical="center"/>
    </xf>
    <xf numFmtId="0" fontId="49" fillId="0" borderId="0" xfId="1" applyFont="1" applyBorder="1" applyAlignment="1" applyProtection="1"/>
    <xf numFmtId="0" fontId="54" fillId="0" borderId="0" xfId="0" applyFont="1"/>
    <xf numFmtId="0" fontId="49" fillId="0" borderId="0" xfId="1" applyFont="1" applyBorder="1" applyAlignment="1" applyProtection="1">
      <alignment horizontal="left" vertical="center"/>
    </xf>
    <xf numFmtId="0" fontId="48" fillId="0" borderId="40" xfId="0" applyFont="1" applyBorder="1" applyAlignment="1">
      <alignment vertical="center" wrapText="1"/>
    </xf>
    <xf numFmtId="0" fontId="42" fillId="14" borderId="36" xfId="1" applyFont="1" applyFill="1" applyBorder="1" applyAlignment="1" applyProtection="1">
      <alignment horizontal="center" vertical="center"/>
    </xf>
    <xf numFmtId="0" fontId="42" fillId="20" borderId="36" xfId="1" applyFont="1" applyFill="1" applyBorder="1" applyAlignment="1" applyProtection="1">
      <alignment horizontal="center" vertical="center"/>
    </xf>
    <xf numFmtId="0" fontId="42" fillId="10" borderId="36" xfId="1" applyFont="1" applyFill="1" applyBorder="1" applyAlignment="1" applyProtection="1">
      <alignment horizontal="center" vertical="center"/>
    </xf>
    <xf numFmtId="0" fontId="42" fillId="19" borderId="36" xfId="1" applyFont="1" applyFill="1" applyBorder="1" applyAlignment="1" applyProtection="1">
      <alignment horizontal="center" vertical="center"/>
    </xf>
    <xf numFmtId="0" fontId="45" fillId="21" borderId="36" xfId="1" applyFont="1" applyFill="1" applyBorder="1" applyAlignment="1" applyProtection="1">
      <alignment horizontal="center" vertical="center"/>
      <protection locked="0"/>
    </xf>
    <xf numFmtId="0" fontId="42" fillId="18" borderId="36" xfId="1" applyFont="1" applyFill="1" applyBorder="1" applyAlignment="1" applyProtection="1">
      <alignment horizontal="center" vertical="center"/>
    </xf>
    <xf numFmtId="0" fontId="48" fillId="0" borderId="36" xfId="2" applyFont="1" applyBorder="1" applyAlignment="1" applyProtection="1">
      <alignment vertical="center" wrapText="1"/>
    </xf>
    <xf numFmtId="0" fontId="44" fillId="0" borderId="0" xfId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vertical="center"/>
    </xf>
    <xf numFmtId="0" fontId="48" fillId="0" borderId="0" xfId="0" applyFont="1" applyBorder="1" applyAlignment="1">
      <alignment vertical="center" wrapText="1"/>
    </xf>
    <xf numFmtId="0" fontId="0" fillId="16" borderId="139" xfId="0" applyFill="1" applyBorder="1"/>
    <xf numFmtId="0" fontId="0" fillId="16" borderId="139" xfId="0" applyFill="1" applyBorder="1" applyAlignment="1">
      <alignment wrapText="1"/>
    </xf>
    <xf numFmtId="0" fontId="51" fillId="16" borderId="139" xfId="0" applyFont="1" applyFill="1" applyBorder="1"/>
    <xf numFmtId="0" fontId="48" fillId="0" borderId="139" xfId="2" applyFont="1" applyBorder="1" applyAlignment="1" applyProtection="1">
      <alignment vertical="center" wrapText="1"/>
    </xf>
    <xf numFmtId="0" fontId="51" fillId="0" borderId="36" xfId="2" applyFont="1" applyBorder="1" applyAlignment="1" applyProtection="1">
      <alignment vertical="center"/>
    </xf>
    <xf numFmtId="0" fontId="42" fillId="13" borderId="36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9" fillId="0" borderId="0" xfId="1" applyFont="1" applyBorder="1" applyAlignment="1" applyProtection="1">
      <alignment horizontal="center"/>
    </xf>
    <xf numFmtId="0" fontId="0" fillId="0" borderId="135" xfId="0" applyBorder="1" applyAlignment="1">
      <alignment horizontal="center"/>
    </xf>
    <xf numFmtId="0" fontId="53" fillId="16" borderId="139" xfId="0" applyFont="1" applyFill="1" applyBorder="1" applyAlignment="1">
      <alignment horizontal="center"/>
    </xf>
    <xf numFmtId="0" fontId="53" fillId="0" borderId="36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53" fillId="0" borderId="134" xfId="0" applyFont="1" applyBorder="1" applyAlignment="1">
      <alignment horizontal="center" vertical="center" wrapText="1"/>
    </xf>
    <xf numFmtId="0" fontId="48" fillId="0" borderId="93" xfId="0" applyFont="1" applyBorder="1" applyAlignment="1">
      <alignment vertical="center" wrapText="1"/>
    </xf>
    <xf numFmtId="0" fontId="48" fillId="0" borderId="39" xfId="0" applyFont="1" applyBorder="1" applyAlignment="1">
      <alignment vertical="center" wrapText="1"/>
    </xf>
    <xf numFmtId="0" fontId="53" fillId="0" borderId="139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48" fillId="0" borderId="92" xfId="0" applyFont="1" applyBorder="1" applyAlignment="1">
      <alignment vertical="center" wrapText="1"/>
    </xf>
    <xf numFmtId="0" fontId="48" fillId="0" borderId="38" xfId="0" applyFont="1" applyBorder="1" applyAlignment="1">
      <alignment vertical="center" wrapText="1"/>
    </xf>
    <xf numFmtId="0" fontId="48" fillId="0" borderId="142" xfId="0" applyFont="1" applyBorder="1" applyAlignment="1">
      <alignment vertical="center" wrapText="1"/>
    </xf>
    <xf numFmtId="0" fontId="43" fillId="25" borderId="0" xfId="1" applyFont="1" applyFill="1" applyBorder="1" applyAlignment="1" applyProtection="1">
      <alignment horizontal="center" vertical="center"/>
    </xf>
    <xf numFmtId="0" fontId="0" fillId="25" borderId="0" xfId="0" applyFill="1"/>
    <xf numFmtId="0" fontId="47" fillId="25" borderId="0" xfId="0" applyFont="1" applyFill="1" applyAlignment="1">
      <alignment horizontal="left" vertical="center" wrapText="1"/>
    </xf>
    <xf numFmtId="0" fontId="0" fillId="25" borderId="0" xfId="0" applyFill="1" applyAlignment="1">
      <alignment horizontal="center"/>
    </xf>
    <xf numFmtId="0" fontId="0" fillId="25" borderId="0" xfId="0" applyFill="1" applyAlignment="1">
      <alignment wrapText="1"/>
    </xf>
    <xf numFmtId="0" fontId="56" fillId="25" borderId="0" xfId="0" applyFont="1" applyFill="1" applyAlignment="1">
      <alignment horizontal="right" wrapText="1"/>
    </xf>
    <xf numFmtId="0" fontId="0" fillId="0" borderId="0" xfId="2" applyFont="1" applyFill="1" applyAlignment="1" applyProtection="1"/>
    <xf numFmtId="0" fontId="0" fillId="0" borderId="0" xfId="2" applyFont="1" applyAlignment="1" applyProtection="1"/>
    <xf numFmtId="0" fontId="53" fillId="17" borderId="36" xfId="0" applyFont="1" applyFill="1" applyBorder="1" applyAlignment="1">
      <alignment horizontal="center" textRotation="90"/>
    </xf>
    <xf numFmtId="0" fontId="50" fillId="27" borderId="0" xfId="1" applyFont="1" applyFill="1" applyAlignment="1" applyProtection="1">
      <alignment horizontal="left" vertical="center" indent="1"/>
    </xf>
    <xf numFmtId="0" fontId="0" fillId="27" borderId="0" xfId="0" applyFill="1"/>
    <xf numFmtId="0" fontId="46" fillId="27" borderId="0" xfId="1" applyFont="1" applyFill="1" applyBorder="1" applyAlignment="1" applyProtection="1">
      <alignment horizontal="center"/>
    </xf>
    <xf numFmtId="0" fontId="54" fillId="27" borderId="0" xfId="0" applyFont="1" applyFill="1"/>
    <xf numFmtId="0" fontId="48" fillId="27" borderId="0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vertical="center" wrapText="1"/>
    </xf>
    <xf numFmtId="0" fontId="0" fillId="27" borderId="0" xfId="0" applyFill="1" applyBorder="1"/>
    <xf numFmtId="0" fontId="0" fillId="0" borderId="0" xfId="0" applyAlignment="1">
      <alignment horizontal="center" vertical="center"/>
    </xf>
    <xf numFmtId="0" fontId="0" fillId="21" borderId="69" xfId="0" applyFill="1" applyBorder="1" applyAlignment="1">
      <alignment horizontal="center" vertical="center" textRotation="90" wrapText="1"/>
    </xf>
    <xf numFmtId="0" fontId="51" fillId="32" borderId="36" xfId="0" applyFont="1" applyFill="1" applyBorder="1"/>
    <xf numFmtId="0" fontId="51" fillId="32" borderId="134" xfId="0" applyFont="1" applyFill="1" applyBorder="1"/>
    <xf numFmtId="0" fontId="51" fillId="35" borderId="36" xfId="0" applyFont="1" applyFill="1" applyBorder="1"/>
    <xf numFmtId="0" fontId="48" fillId="20" borderId="146" xfId="0" applyFont="1" applyFill="1" applyBorder="1" applyAlignment="1">
      <alignment vertical="center" wrapText="1"/>
    </xf>
    <xf numFmtId="0" fontId="48" fillId="20" borderId="36" xfId="0" applyFont="1" applyFill="1" applyBorder="1" applyAlignment="1">
      <alignment vertical="center" wrapText="1"/>
    </xf>
    <xf numFmtId="0" fontId="51" fillId="20" borderId="36" xfId="0" applyFont="1" applyFill="1" applyBorder="1"/>
    <xf numFmtId="49" fontId="57" fillId="20" borderId="150" xfId="0" applyNumberFormat="1" applyFont="1" applyFill="1" applyBorder="1" applyAlignment="1">
      <alignment horizontal="center" vertical="center" wrapText="1"/>
    </xf>
    <xf numFmtId="0" fontId="53" fillId="35" borderId="134" xfId="0" applyFont="1" applyFill="1" applyBorder="1" applyAlignment="1">
      <alignment horizontal="right" vertical="center" wrapText="1"/>
    </xf>
    <xf numFmtId="0" fontId="51" fillId="35" borderId="134" xfId="0" applyFont="1" applyFill="1" applyBorder="1"/>
    <xf numFmtId="0" fontId="51" fillId="28" borderId="134" xfId="0" applyFont="1" applyFill="1" applyBorder="1"/>
    <xf numFmtId="0" fontId="58" fillId="30" borderId="0" xfId="0" applyFont="1" applyFill="1" applyBorder="1"/>
    <xf numFmtId="0" fontId="59" fillId="27" borderId="118" xfId="1" applyFont="1" applyFill="1" applyBorder="1" applyAlignment="1" applyProtection="1">
      <alignment horizontal="left"/>
    </xf>
    <xf numFmtId="0" fontId="58" fillId="30" borderId="0" xfId="0" applyFont="1" applyFill="1" applyBorder="1" applyAlignment="1">
      <alignment horizontal="center"/>
    </xf>
    <xf numFmtId="0" fontId="58" fillId="27" borderId="0" xfId="0" applyFont="1" applyFill="1" applyBorder="1"/>
    <xf numFmtId="0" fontId="59" fillId="27" borderId="151" xfId="1" applyFont="1" applyFill="1" applyBorder="1" applyAlignment="1" applyProtection="1">
      <alignment horizontal="left"/>
    </xf>
    <xf numFmtId="0" fontId="59" fillId="27" borderId="124" xfId="1" applyFont="1" applyFill="1" applyBorder="1" applyAlignment="1" applyProtection="1">
      <alignment horizontal="left"/>
    </xf>
    <xf numFmtId="0" fontId="59" fillId="30" borderId="0" xfId="1" applyFont="1" applyFill="1" applyBorder="1" applyAlignment="1" applyProtection="1">
      <alignment horizontal="left"/>
    </xf>
    <xf numFmtId="0" fontId="59" fillId="30" borderId="0" xfId="1" applyFont="1" applyFill="1" applyBorder="1" applyAlignment="1" applyProtection="1">
      <alignment horizontal="left" vertical="center"/>
    </xf>
    <xf numFmtId="0" fontId="59" fillId="30" borderId="0" xfId="1" applyFont="1" applyFill="1" applyBorder="1" applyAlignment="1" applyProtection="1">
      <alignment horizontal="center"/>
    </xf>
    <xf numFmtId="0" fontId="59" fillId="30" borderId="0" xfId="1" applyFont="1" applyFill="1" applyBorder="1" applyAlignment="1" applyProtection="1"/>
    <xf numFmtId="0" fontId="60" fillId="14" borderId="145" xfId="1" applyFont="1" applyFill="1" applyBorder="1" applyAlignment="1" applyProtection="1">
      <alignment horizontal="center" vertical="center"/>
    </xf>
    <xf numFmtId="0" fontId="61" fillId="0" borderId="148" xfId="1" applyFont="1" applyBorder="1" applyAlignment="1" applyProtection="1">
      <alignment horizontal="left" vertical="center"/>
    </xf>
    <xf numFmtId="0" fontId="61" fillId="0" borderId="149" xfId="1" applyFont="1" applyBorder="1" applyAlignment="1" applyProtection="1">
      <alignment horizontal="left" vertical="center"/>
    </xf>
    <xf numFmtId="0" fontId="62" fillId="27" borderId="145" xfId="1" applyFont="1" applyFill="1" applyBorder="1" applyAlignment="1" applyProtection="1">
      <alignment horizontal="center"/>
      <protection locked="0"/>
    </xf>
    <xf numFmtId="0" fontId="61" fillId="27" borderId="143" xfId="1" applyFont="1" applyFill="1" applyBorder="1" applyAlignment="1" applyProtection="1">
      <alignment vertical="center"/>
    </xf>
    <xf numFmtId="0" fontId="58" fillId="27" borderId="143" xfId="0" applyFont="1" applyFill="1" applyBorder="1"/>
    <xf numFmtId="0" fontId="58" fillId="0" borderId="0" xfId="0" applyFont="1" applyBorder="1"/>
    <xf numFmtId="0" fontId="60" fillId="18" borderId="146" xfId="1" applyFont="1" applyFill="1" applyBorder="1" applyAlignment="1" applyProtection="1">
      <alignment horizontal="center" vertical="center"/>
    </xf>
    <xf numFmtId="0" fontId="61" fillId="0" borderId="36" xfId="1" applyFont="1" applyBorder="1" applyAlignment="1" applyProtection="1">
      <alignment horizontal="left" vertical="center"/>
    </xf>
    <xf numFmtId="0" fontId="61" fillId="0" borderId="150" xfId="1" applyFont="1" applyBorder="1" applyAlignment="1" applyProtection="1">
      <alignment horizontal="left" vertical="center"/>
    </xf>
    <xf numFmtId="0" fontId="62" fillId="27" borderId="146" xfId="1" applyFont="1" applyFill="1" applyBorder="1" applyAlignment="1" applyProtection="1">
      <alignment horizontal="center"/>
      <protection locked="0"/>
    </xf>
    <xf numFmtId="0" fontId="61" fillId="27" borderId="0" xfId="1" applyFont="1" applyFill="1" applyBorder="1" applyAlignment="1" applyProtection="1">
      <alignment vertical="center"/>
    </xf>
    <xf numFmtId="0" fontId="64" fillId="21" borderId="146" xfId="1" applyFont="1" applyFill="1" applyBorder="1" applyAlignment="1" applyProtection="1">
      <alignment horizontal="center" vertical="center"/>
      <protection locked="0"/>
    </xf>
    <xf numFmtId="0" fontId="60" fillId="19" borderId="146" xfId="1" applyFont="1" applyFill="1" applyBorder="1" applyAlignment="1" applyProtection="1">
      <alignment horizontal="center" vertical="center"/>
    </xf>
    <xf numFmtId="0" fontId="60" fillId="10" borderId="146" xfId="1" applyFont="1" applyFill="1" applyBorder="1" applyAlignment="1" applyProtection="1">
      <alignment horizontal="center" vertical="center"/>
    </xf>
    <xf numFmtId="0" fontId="60" fillId="20" borderId="146" xfId="1" applyFont="1" applyFill="1" applyBorder="1" applyAlignment="1" applyProtection="1">
      <alignment horizontal="center" vertical="center"/>
    </xf>
    <xf numFmtId="0" fontId="62" fillId="27" borderId="147" xfId="1" applyFont="1" applyFill="1" applyBorder="1" applyAlignment="1" applyProtection="1">
      <alignment horizontal="center"/>
      <protection locked="0"/>
    </xf>
    <xf numFmtId="0" fontId="61" fillId="27" borderId="135" xfId="1" applyFont="1" applyFill="1" applyBorder="1" applyAlignment="1" applyProtection="1">
      <alignment vertical="center"/>
    </xf>
    <xf numFmtId="0" fontId="58" fillId="27" borderId="135" xfId="0" applyFont="1" applyFill="1" applyBorder="1"/>
    <xf numFmtId="0" fontId="60" fillId="13" borderId="147" xfId="1" applyFont="1" applyFill="1" applyBorder="1" applyAlignment="1" applyProtection="1">
      <alignment horizontal="center" vertical="center"/>
    </xf>
    <xf numFmtId="0" fontId="65" fillId="30" borderId="0" xfId="0" applyFont="1" applyFill="1" applyBorder="1" applyAlignment="1">
      <alignment vertical="center" wrapText="1"/>
    </xf>
    <xf numFmtId="0" fontId="65" fillId="30" borderId="0" xfId="0" applyFont="1" applyFill="1" applyBorder="1" applyAlignment="1">
      <alignment horizontal="center" vertical="center" wrapText="1"/>
    </xf>
    <xf numFmtId="0" fontId="58" fillId="25" borderId="157" xfId="0" applyFont="1" applyFill="1" applyBorder="1"/>
    <xf numFmtId="0" fontId="58" fillId="25" borderId="157" xfId="0" applyFont="1" applyFill="1" applyBorder="1" applyAlignment="1">
      <alignment horizontal="left" vertical="center" wrapText="1"/>
    </xf>
    <xf numFmtId="0" fontId="58" fillId="25" borderId="157" xfId="0" applyFont="1" applyFill="1" applyBorder="1" applyAlignment="1">
      <alignment horizontal="center"/>
    </xf>
    <xf numFmtId="0" fontId="66" fillId="17" borderId="157" xfId="0" applyFont="1" applyFill="1" applyBorder="1" applyAlignment="1">
      <alignment horizontal="center" textRotation="90"/>
    </xf>
    <xf numFmtId="49" fontId="58" fillId="0" borderId="157" xfId="0" applyNumberFormat="1" applyFont="1" applyBorder="1" applyAlignment="1">
      <alignment horizontal="center" textRotation="90"/>
    </xf>
    <xf numFmtId="49" fontId="58" fillId="0" borderId="0" xfId="0" applyNumberFormat="1" applyFont="1" applyBorder="1" applyAlignment="1">
      <alignment horizontal="center" textRotation="90"/>
    </xf>
    <xf numFmtId="0" fontId="58" fillId="25" borderId="0" xfId="0" applyFont="1" applyFill="1" applyBorder="1"/>
    <xf numFmtId="0" fontId="67" fillId="25" borderId="0" xfId="0" applyFont="1" applyFill="1" applyBorder="1" applyAlignment="1">
      <alignment horizontal="right" wrapText="1"/>
    </xf>
    <xf numFmtId="0" fontId="58" fillId="25" borderId="0" xfId="0" applyFont="1" applyFill="1" applyBorder="1" applyAlignment="1">
      <alignment horizontal="center"/>
    </xf>
    <xf numFmtId="0" fontId="58" fillId="17" borderId="0" xfId="0" applyFont="1" applyFill="1" applyBorder="1" applyAlignment="1">
      <alignment horizontal="center" textRotation="90"/>
    </xf>
    <xf numFmtId="0" fontId="65" fillId="0" borderId="0" xfId="0" applyFont="1" applyBorder="1" applyAlignment="1">
      <alignment horizontal="center" textRotation="90"/>
    </xf>
    <xf numFmtId="0" fontId="58" fillId="30" borderId="0" xfId="0" applyFont="1" applyFill="1" applyBorder="1" applyAlignment="1">
      <alignment textRotation="90"/>
    </xf>
    <xf numFmtId="0" fontId="68" fillId="17" borderId="0" xfId="0" applyFont="1" applyFill="1" applyBorder="1" applyAlignment="1">
      <alignment horizontal="center" textRotation="90"/>
    </xf>
    <xf numFmtId="0" fontId="64" fillId="21" borderId="139" xfId="1" applyFont="1" applyFill="1" applyBorder="1" applyAlignment="1" applyProtection="1">
      <alignment horizontal="center" vertical="center"/>
      <protection locked="0"/>
    </xf>
    <xf numFmtId="0" fontId="60" fillId="19" borderId="139" xfId="1" applyFont="1" applyFill="1" applyBorder="1" applyAlignment="1" applyProtection="1">
      <alignment horizontal="center" vertical="center"/>
    </xf>
    <xf numFmtId="0" fontId="60" fillId="10" borderId="139" xfId="1" applyFont="1" applyFill="1" applyBorder="1" applyAlignment="1" applyProtection="1">
      <alignment horizontal="center" vertical="center"/>
    </xf>
    <xf numFmtId="0" fontId="60" fillId="20" borderId="139" xfId="1" applyFont="1" applyFill="1" applyBorder="1" applyAlignment="1" applyProtection="1">
      <alignment horizontal="center" vertical="center"/>
    </xf>
    <xf numFmtId="0" fontId="58" fillId="16" borderId="154" xfId="0" applyFont="1" applyFill="1" applyBorder="1" applyAlignment="1">
      <alignment vertical="center"/>
    </xf>
    <xf numFmtId="0" fontId="58" fillId="16" borderId="154" xfId="0" applyFont="1" applyFill="1" applyBorder="1" applyAlignment="1">
      <alignment vertical="center" wrapText="1"/>
    </xf>
    <xf numFmtId="0" fontId="66" fillId="16" borderId="154" xfId="0" applyFont="1" applyFill="1" applyBorder="1" applyAlignment="1">
      <alignment horizontal="center" vertical="center"/>
    </xf>
    <xf numFmtId="0" fontId="68" fillId="17" borderId="152" xfId="0" applyFont="1" applyFill="1" applyBorder="1" applyAlignment="1">
      <alignment horizontal="right" vertical="center" textRotation="90"/>
    </xf>
    <xf numFmtId="0" fontId="65" fillId="0" borderId="136" xfId="0" applyFont="1" applyBorder="1" applyAlignment="1">
      <alignment horizontal="center" vertical="center"/>
    </xf>
    <xf numFmtId="0" fontId="65" fillId="32" borderId="134" xfId="0" applyFont="1" applyFill="1" applyBorder="1" applyAlignment="1">
      <alignment vertical="center" wrapText="1"/>
    </xf>
    <xf numFmtId="49" fontId="70" fillId="32" borderId="36" xfId="0" applyNumberFormat="1" applyFont="1" applyFill="1" applyBorder="1" applyAlignment="1">
      <alignment horizontal="center" vertical="center" wrapText="1"/>
    </xf>
    <xf numFmtId="0" fontId="62" fillId="0" borderId="134" xfId="1" applyFont="1" applyFill="1" applyBorder="1" applyAlignment="1" applyProtection="1">
      <alignment horizontal="center"/>
      <protection locked="0"/>
    </xf>
    <xf numFmtId="0" fontId="62" fillId="0" borderId="134" xfId="2" applyFont="1" applyFill="1" applyBorder="1" applyAlignment="1" applyProtection="1">
      <alignment horizontal="center"/>
      <protection locked="0"/>
    </xf>
    <xf numFmtId="0" fontId="62" fillId="0" borderId="36" xfId="1" applyFont="1" applyFill="1" applyBorder="1" applyAlignment="1" applyProtection="1">
      <alignment horizontal="center"/>
      <protection locked="0"/>
    </xf>
    <xf numFmtId="0" fontId="65" fillId="32" borderId="36" xfId="0" applyFont="1" applyFill="1" applyBorder="1" applyAlignment="1">
      <alignment vertical="center" wrapText="1"/>
    </xf>
    <xf numFmtId="0" fontId="69" fillId="32" borderId="36" xfId="0" applyFont="1" applyFill="1" applyBorder="1"/>
    <xf numFmtId="0" fontId="69" fillId="32" borderId="140" xfId="0" applyFont="1" applyFill="1" applyBorder="1"/>
    <xf numFmtId="0" fontId="65" fillId="31" borderId="36" xfId="0" applyFont="1" applyFill="1" applyBorder="1" applyAlignment="1">
      <alignment vertical="center" wrapText="1"/>
    </xf>
    <xf numFmtId="0" fontId="69" fillId="31" borderId="36" xfId="0" applyFont="1" applyFill="1" applyBorder="1"/>
    <xf numFmtId="49" fontId="70" fillId="31" borderId="36" xfId="0" applyNumberFormat="1" applyFont="1" applyFill="1" applyBorder="1" applyAlignment="1">
      <alignment horizontal="center" vertical="center" wrapText="1"/>
    </xf>
    <xf numFmtId="0" fontId="62" fillId="0" borderId="36" xfId="2" applyFont="1" applyFill="1" applyBorder="1" applyAlignment="1" applyProtection="1">
      <alignment horizontal="center"/>
      <protection locked="0"/>
    </xf>
    <xf numFmtId="0" fontId="65" fillId="31" borderId="136" xfId="0" applyFont="1" applyFill="1" applyBorder="1" applyAlignment="1">
      <alignment vertical="center" wrapText="1"/>
    </xf>
    <xf numFmtId="0" fontId="65" fillId="31" borderId="136" xfId="0" applyFont="1" applyFill="1" applyBorder="1" applyAlignment="1">
      <alignment horizontal="center" vertical="center"/>
    </xf>
    <xf numFmtId="0" fontId="69" fillId="31" borderId="136" xfId="0" applyFont="1" applyFill="1" applyBorder="1"/>
    <xf numFmtId="49" fontId="70" fillId="31" borderId="136" xfId="0" applyNumberFormat="1" applyFont="1" applyFill="1" applyBorder="1" applyAlignment="1">
      <alignment horizontal="center" vertical="center" wrapText="1"/>
    </xf>
    <xf numFmtId="0" fontId="65" fillId="33" borderId="36" xfId="0" applyFont="1" applyFill="1" applyBorder="1" applyAlignment="1">
      <alignment vertical="center" wrapText="1"/>
    </xf>
    <xf numFmtId="0" fontId="69" fillId="33" borderId="36" xfId="0" applyFont="1" applyFill="1" applyBorder="1"/>
    <xf numFmtId="49" fontId="70" fillId="33" borderId="36" xfId="0" applyNumberFormat="1" applyFont="1" applyFill="1" applyBorder="1" applyAlignment="1">
      <alignment horizontal="center" vertical="center" wrapText="1"/>
    </xf>
    <xf numFmtId="0" fontId="58" fillId="33" borderId="36" xfId="0" applyFont="1" applyFill="1" applyBorder="1" applyAlignment="1">
      <alignment vertical="center"/>
    </xf>
    <xf numFmtId="0" fontId="58" fillId="33" borderId="136" xfId="0" applyFont="1" applyFill="1" applyBorder="1" applyAlignment="1">
      <alignment vertical="center"/>
    </xf>
    <xf numFmtId="0" fontId="65" fillId="33" borderId="136" xfId="0" applyFont="1" applyFill="1" applyBorder="1" applyAlignment="1">
      <alignment vertical="center" wrapText="1"/>
    </xf>
    <xf numFmtId="0" fontId="69" fillId="33" borderId="136" xfId="0" applyFont="1" applyFill="1" applyBorder="1"/>
    <xf numFmtId="49" fontId="70" fillId="33" borderId="136" xfId="0" applyNumberFormat="1" applyFont="1" applyFill="1" applyBorder="1" applyAlignment="1">
      <alignment horizontal="center" vertical="center" wrapText="1"/>
    </xf>
    <xf numFmtId="0" fontId="65" fillId="34" borderId="134" xfId="0" applyFont="1" applyFill="1" applyBorder="1" applyAlignment="1">
      <alignment vertical="center" wrapText="1"/>
    </xf>
    <xf numFmtId="0" fontId="69" fillId="34" borderId="134" xfId="0" applyFont="1" applyFill="1" applyBorder="1"/>
    <xf numFmtId="49" fontId="70" fillId="34" borderId="134" xfId="0" applyNumberFormat="1" applyFont="1" applyFill="1" applyBorder="1" applyAlignment="1">
      <alignment horizontal="center" vertical="center" wrapText="1"/>
    </xf>
    <xf numFmtId="0" fontId="65" fillId="34" borderId="36" xfId="0" applyFont="1" applyFill="1" applyBorder="1" applyAlignment="1">
      <alignment vertical="center" wrapText="1"/>
    </xf>
    <xf numFmtId="0" fontId="69" fillId="34" borderId="36" xfId="0" applyFont="1" applyFill="1" applyBorder="1"/>
    <xf numFmtId="49" fontId="70" fillId="34" borderId="36" xfId="0" applyNumberFormat="1" applyFont="1" applyFill="1" applyBorder="1" applyAlignment="1">
      <alignment horizontal="center" vertical="center" wrapText="1"/>
    </xf>
    <xf numFmtId="0" fontId="65" fillId="34" borderId="136" xfId="0" applyFont="1" applyFill="1" applyBorder="1" applyAlignment="1">
      <alignment vertical="center" wrapText="1"/>
    </xf>
    <xf numFmtId="0" fontId="69" fillId="34" borderId="136" xfId="0" applyFont="1" applyFill="1" applyBorder="1"/>
    <xf numFmtId="49" fontId="70" fillId="34" borderId="136" xfId="0" applyNumberFormat="1" applyFont="1" applyFill="1" applyBorder="1" applyAlignment="1">
      <alignment horizontal="center" vertical="center" wrapText="1"/>
    </xf>
    <xf numFmtId="0" fontId="65" fillId="28" borderId="36" xfId="0" applyFont="1" applyFill="1" applyBorder="1" applyAlignment="1">
      <alignment vertical="center" wrapText="1"/>
    </xf>
    <xf numFmtId="0" fontId="69" fillId="28" borderId="36" xfId="0" applyFont="1" applyFill="1" applyBorder="1"/>
    <xf numFmtId="49" fontId="70" fillId="28" borderId="36" xfId="0" applyNumberFormat="1" applyFont="1" applyFill="1" applyBorder="1" applyAlignment="1">
      <alignment horizontal="center" vertical="center" wrapText="1"/>
    </xf>
    <xf numFmtId="0" fontId="65" fillId="35" borderId="134" xfId="0" applyFont="1" applyFill="1" applyBorder="1" applyAlignment="1">
      <alignment vertical="center" wrapText="1"/>
    </xf>
    <xf numFmtId="0" fontId="69" fillId="35" borderId="134" xfId="0" applyFont="1" applyFill="1" applyBorder="1"/>
    <xf numFmtId="0" fontId="66" fillId="35" borderId="134" xfId="0" applyFont="1" applyFill="1" applyBorder="1" applyAlignment="1">
      <alignment horizontal="center" vertical="center" wrapText="1"/>
    </xf>
    <xf numFmtId="0" fontId="65" fillId="35" borderId="36" xfId="0" applyFont="1" applyFill="1" applyBorder="1" applyAlignment="1">
      <alignment vertical="center" wrapText="1"/>
    </xf>
    <xf numFmtId="0" fontId="69" fillId="35" borderId="36" xfId="0" applyFont="1" applyFill="1" applyBorder="1"/>
    <xf numFmtId="0" fontId="66" fillId="35" borderId="36" xfId="0" applyFont="1" applyFill="1" applyBorder="1" applyAlignment="1">
      <alignment horizontal="center" vertical="center" wrapText="1"/>
    </xf>
    <xf numFmtId="0" fontId="65" fillId="35" borderId="136" xfId="0" applyFont="1" applyFill="1" applyBorder="1" applyAlignment="1">
      <alignment vertical="center" wrapText="1"/>
    </xf>
    <xf numFmtId="0" fontId="66" fillId="27" borderId="36" xfId="0" applyFont="1" applyFill="1" applyBorder="1" applyAlignment="1">
      <alignment horizontal="right" vertical="center" wrapText="1"/>
    </xf>
    <xf numFmtId="0" fontId="65" fillId="27" borderId="36" xfId="0" applyFont="1" applyFill="1" applyBorder="1" applyAlignment="1">
      <alignment vertical="center" wrapText="1"/>
    </xf>
    <xf numFmtId="0" fontId="69" fillId="27" borderId="36" xfId="0" applyFont="1" applyFill="1" applyBorder="1"/>
    <xf numFmtId="49" fontId="70" fillId="27" borderId="36" xfId="0" applyNumberFormat="1" applyFont="1" applyFill="1" applyBorder="1" applyAlignment="1">
      <alignment horizontal="center" vertical="center" wrapText="1"/>
    </xf>
    <xf numFmtId="0" fontId="65" fillId="27" borderId="139" xfId="0" applyFont="1" applyFill="1" applyBorder="1" applyAlignment="1">
      <alignment vertical="center" wrapText="1"/>
    </xf>
    <xf numFmtId="0" fontId="66" fillId="27" borderId="36" xfId="0" applyFont="1" applyFill="1" applyBorder="1" applyAlignment="1">
      <alignment horizontal="right"/>
    </xf>
    <xf numFmtId="0" fontId="65" fillId="29" borderId="36" xfId="0" applyFont="1" applyFill="1" applyBorder="1" applyAlignment="1">
      <alignment vertical="center" wrapText="1"/>
    </xf>
    <xf numFmtId="0" fontId="69" fillId="29" borderId="36" xfId="0" applyFont="1" applyFill="1" applyBorder="1"/>
    <xf numFmtId="49" fontId="70" fillId="29" borderId="36" xfId="0" applyNumberFormat="1" applyFont="1" applyFill="1" applyBorder="1" applyAlignment="1">
      <alignment horizontal="center" vertical="center" wrapText="1"/>
    </xf>
    <xf numFmtId="0" fontId="66" fillId="36" borderId="36" xfId="0" applyFont="1" applyFill="1" applyBorder="1" applyAlignment="1">
      <alignment horizontal="right" vertical="center" wrapText="1"/>
    </xf>
    <xf numFmtId="0" fontId="65" fillId="36" borderId="36" xfId="0" applyFont="1" applyFill="1" applyBorder="1" applyAlignment="1">
      <alignment vertical="center" wrapText="1"/>
    </xf>
    <xf numFmtId="0" fontId="66" fillId="36" borderId="36" xfId="0" applyFont="1" applyFill="1" applyBorder="1" applyAlignment="1">
      <alignment horizontal="right"/>
    </xf>
    <xf numFmtId="49" fontId="70" fillId="36" borderId="36" xfId="0" applyNumberFormat="1" applyFont="1" applyFill="1" applyBorder="1" applyAlignment="1">
      <alignment horizontal="center" vertical="center" wrapText="1"/>
    </xf>
    <xf numFmtId="0" fontId="69" fillId="28" borderId="134" xfId="0" applyFont="1" applyFill="1" applyBorder="1"/>
    <xf numFmtId="0" fontId="69" fillId="28" borderId="134" xfId="0" applyFont="1" applyFill="1" applyBorder="1" applyAlignment="1">
      <alignment horizontal="center" vertical="center"/>
    </xf>
    <xf numFmtId="0" fontId="65" fillId="27" borderId="134" xfId="0" applyFont="1" applyFill="1" applyBorder="1" applyAlignment="1">
      <alignment vertical="center" wrapText="1"/>
    </xf>
    <xf numFmtId="0" fontId="65" fillId="27" borderId="134" xfId="2" applyFont="1" applyFill="1" applyBorder="1" applyAlignment="1" applyProtection="1">
      <alignment vertical="center" wrapText="1"/>
    </xf>
    <xf numFmtId="0" fontId="69" fillId="27" borderId="134" xfId="0" applyFont="1" applyFill="1" applyBorder="1" applyAlignment="1">
      <alignment horizontal="right"/>
    </xf>
    <xf numFmtId="49" fontId="70" fillId="27" borderId="158" xfId="0" applyNumberFormat="1" applyFont="1" applyFill="1" applyBorder="1" applyAlignment="1">
      <alignment horizontal="center" vertical="center" wrapText="1"/>
    </xf>
    <xf numFmtId="0" fontId="65" fillId="37" borderId="36" xfId="0" applyFont="1" applyFill="1" applyBorder="1" applyAlignment="1">
      <alignment vertical="center" wrapText="1"/>
    </xf>
    <xf numFmtId="0" fontId="69" fillId="37" borderId="36" xfId="0" applyFont="1" applyFill="1" applyBorder="1"/>
    <xf numFmtId="49" fontId="70" fillId="37" borderId="150" xfId="0" applyNumberFormat="1" applyFont="1" applyFill="1" applyBorder="1" applyAlignment="1">
      <alignment horizontal="center" vertical="center" wrapText="1"/>
    </xf>
    <xf numFmtId="0" fontId="65" fillId="38" borderId="134" xfId="0" applyFont="1" applyFill="1" applyBorder="1" applyAlignment="1">
      <alignment vertical="center" wrapText="1"/>
    </xf>
    <xf numFmtId="0" fontId="69" fillId="38" borderId="134" xfId="0" applyFont="1" applyFill="1" applyBorder="1"/>
    <xf numFmtId="0" fontId="66" fillId="38" borderId="134" xfId="0" applyFont="1" applyFill="1" applyBorder="1" applyAlignment="1">
      <alignment horizontal="center" vertical="center" wrapText="1"/>
    </xf>
    <xf numFmtId="0" fontId="65" fillId="38" borderId="36" xfId="0" applyFont="1" applyFill="1" applyBorder="1" applyAlignment="1">
      <alignment vertical="center" wrapText="1"/>
    </xf>
    <xf numFmtId="0" fontId="69" fillId="38" borderId="36" xfId="0" applyFont="1" applyFill="1" applyBorder="1"/>
    <xf numFmtId="49" fontId="70" fillId="38" borderId="36" xfId="0" applyNumberFormat="1" applyFont="1" applyFill="1" applyBorder="1" applyAlignment="1">
      <alignment horizontal="center" vertical="center" wrapText="1"/>
    </xf>
    <xf numFmtId="0" fontId="65" fillId="38" borderId="136" xfId="0" applyFont="1" applyFill="1" applyBorder="1" applyAlignment="1">
      <alignment vertical="center" wrapText="1"/>
    </xf>
    <xf numFmtId="0" fontId="69" fillId="38" borderId="136" xfId="0" applyFont="1" applyFill="1" applyBorder="1"/>
    <xf numFmtId="49" fontId="70" fillId="38" borderId="136" xfId="0" applyNumberFormat="1" applyFont="1" applyFill="1" applyBorder="1" applyAlignment="1">
      <alignment horizontal="center" vertical="center" wrapText="1"/>
    </xf>
    <xf numFmtId="0" fontId="65" fillId="39" borderId="134" xfId="0" applyFont="1" applyFill="1" applyBorder="1" applyAlignment="1">
      <alignment vertical="center" wrapText="1"/>
    </xf>
    <xf numFmtId="0" fontId="69" fillId="39" borderId="134" xfId="0" applyFont="1" applyFill="1" applyBorder="1"/>
    <xf numFmtId="0" fontId="66" fillId="39" borderId="134" xfId="0" applyFont="1" applyFill="1" applyBorder="1" applyAlignment="1">
      <alignment horizontal="center" vertical="center" wrapText="1"/>
    </xf>
    <xf numFmtId="0" fontId="65" fillId="39" borderId="36" xfId="0" applyFont="1" applyFill="1" applyBorder="1" applyAlignment="1">
      <alignment vertical="center" wrapText="1"/>
    </xf>
    <xf numFmtId="0" fontId="69" fillId="39" borderId="36" xfId="0" applyFont="1" applyFill="1" applyBorder="1"/>
    <xf numFmtId="0" fontId="66" fillId="39" borderId="36" xfId="0" applyFont="1" applyFill="1" applyBorder="1" applyAlignment="1">
      <alignment horizontal="center" vertical="center" wrapText="1"/>
    </xf>
    <xf numFmtId="0" fontId="65" fillId="39" borderId="136" xfId="0" applyFont="1" applyFill="1" applyBorder="1" applyAlignment="1">
      <alignment vertical="center" wrapText="1"/>
    </xf>
    <xf numFmtId="0" fontId="69" fillId="39" borderId="136" xfId="0" applyFont="1" applyFill="1" applyBorder="1"/>
    <xf numFmtId="49" fontId="70" fillId="39" borderId="136" xfId="0" applyNumberFormat="1" applyFont="1" applyFill="1" applyBorder="1" applyAlignment="1">
      <alignment horizontal="center" vertical="center" wrapText="1"/>
    </xf>
    <xf numFmtId="0" fontId="69" fillId="40" borderId="134" xfId="0" applyFont="1" applyFill="1" applyBorder="1"/>
    <xf numFmtId="49" fontId="70" fillId="40" borderId="134" xfId="0" applyNumberFormat="1" applyFont="1" applyFill="1" applyBorder="1" applyAlignment="1">
      <alignment horizontal="center" vertical="center" wrapText="1"/>
    </xf>
    <xf numFmtId="0" fontId="58" fillId="40" borderId="36" xfId="0" applyFont="1" applyFill="1" applyBorder="1" applyAlignment="1">
      <alignment vertical="center"/>
    </xf>
    <xf numFmtId="0" fontId="69" fillId="40" borderId="36" xfId="0" applyFont="1" applyFill="1" applyBorder="1"/>
    <xf numFmtId="49" fontId="70" fillId="40" borderId="36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vertical="center"/>
    </xf>
    <xf numFmtId="0" fontId="58" fillId="33" borderId="134" xfId="0" applyFont="1" applyFill="1" applyBorder="1" applyAlignment="1">
      <alignment vertical="center"/>
    </xf>
    <xf numFmtId="0" fontId="65" fillId="33" borderId="134" xfId="0" applyFont="1" applyFill="1" applyBorder="1" applyAlignment="1">
      <alignment vertical="center" wrapText="1"/>
    </xf>
    <xf numFmtId="0" fontId="69" fillId="33" borderId="134" xfId="0" applyFont="1" applyFill="1" applyBorder="1"/>
    <xf numFmtId="49" fontId="70" fillId="33" borderId="134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vertical="center" wrapText="1"/>
    </xf>
    <xf numFmtId="0" fontId="58" fillId="3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71" fillId="30" borderId="0" xfId="0" applyFont="1" applyFill="1" applyBorder="1"/>
    <xf numFmtId="0" fontId="73" fillId="0" borderId="136" xfId="0" applyFont="1" applyBorder="1" applyAlignment="1">
      <alignment horizontal="center" vertical="center"/>
    </xf>
    <xf numFmtId="0" fontId="72" fillId="0" borderId="36" xfId="1" applyFont="1" applyFill="1" applyBorder="1" applyAlignment="1" applyProtection="1">
      <alignment horizontal="center"/>
      <protection locked="0"/>
    </xf>
    <xf numFmtId="0" fontId="74" fillId="35" borderId="36" xfId="0" applyFont="1" applyFill="1" applyBorder="1" applyAlignment="1">
      <alignment horizontal="center" vertical="center" wrapText="1"/>
    </xf>
    <xf numFmtId="0" fontId="65" fillId="35" borderId="134" xfId="2" applyFont="1" applyFill="1" applyBorder="1" applyAlignment="1" applyProtection="1">
      <alignment vertical="center" wrapText="1"/>
    </xf>
    <xf numFmtId="0" fontId="47" fillId="30" borderId="0" xfId="0" applyFont="1" applyFill="1" applyBorder="1"/>
    <xf numFmtId="0" fontId="47" fillId="0" borderId="0" xfId="0" applyFont="1" applyBorder="1"/>
    <xf numFmtId="0" fontId="48" fillId="37" borderId="146" xfId="0" applyFont="1" applyFill="1" applyBorder="1" applyAlignment="1">
      <alignment vertical="center" wrapText="1"/>
    </xf>
    <xf numFmtId="0" fontId="51" fillId="37" borderId="36" xfId="0" applyFont="1" applyFill="1" applyBorder="1"/>
    <xf numFmtId="0" fontId="48" fillId="42" borderId="134" xfId="0" applyFont="1" applyFill="1" applyBorder="1" applyAlignment="1">
      <alignment vertical="center" wrapText="1"/>
    </xf>
    <xf numFmtId="0" fontId="51" fillId="42" borderId="134" xfId="0" applyFont="1" applyFill="1" applyBorder="1" applyAlignment="1">
      <alignment horizontal="right"/>
    </xf>
    <xf numFmtId="49" fontId="57" fillId="42" borderId="158" xfId="0" applyNumberFormat="1" applyFont="1" applyFill="1" applyBorder="1" applyAlignment="1">
      <alignment horizontal="center" vertical="center" wrapText="1"/>
    </xf>
    <xf numFmtId="0" fontId="53" fillId="42" borderId="161" xfId="0" applyFont="1" applyFill="1" applyBorder="1" applyAlignment="1">
      <alignment horizontal="right" vertical="center" wrapText="1"/>
    </xf>
    <xf numFmtId="0" fontId="45" fillId="0" borderId="36" xfId="2" applyFont="1" applyFill="1" applyBorder="1" applyAlignment="1" applyProtection="1">
      <alignment horizontal="center"/>
      <protection locked="0"/>
    </xf>
    <xf numFmtId="0" fontId="75" fillId="0" borderId="36" xfId="2" applyFont="1" applyFill="1" applyBorder="1" applyAlignment="1" applyProtection="1">
      <alignment horizontal="center"/>
      <protection locked="0"/>
    </xf>
    <xf numFmtId="0" fontId="53" fillId="0" borderId="36" xfId="0" applyFont="1" applyFill="1" applyBorder="1" applyAlignment="1">
      <alignment horizontal="right" vertical="center" wrapText="1"/>
    </xf>
    <xf numFmtId="0" fontId="75" fillId="0" borderId="36" xfId="2" applyFont="1" applyFill="1" applyBorder="1" applyAlignment="1" applyProtection="1">
      <alignment horizontal="center" vertical="center"/>
      <protection locked="0"/>
    </xf>
    <xf numFmtId="0" fontId="75" fillId="0" borderId="36" xfId="1" applyFont="1" applyFill="1" applyBorder="1" applyAlignment="1" applyProtection="1">
      <alignment horizontal="center" vertical="center"/>
      <protection locked="0"/>
    </xf>
    <xf numFmtId="0" fontId="76" fillId="0" borderId="36" xfId="1" applyFont="1" applyFill="1" applyBorder="1" applyAlignment="1" applyProtection="1">
      <alignment horizontal="center"/>
      <protection locked="0"/>
    </xf>
    <xf numFmtId="0" fontId="45" fillId="0" borderId="36" xfId="1" applyFont="1" applyFill="1" applyBorder="1" applyAlignment="1" applyProtection="1">
      <alignment horizontal="center"/>
      <protection locked="0"/>
    </xf>
    <xf numFmtId="0" fontId="75" fillId="0" borderId="36" xfId="1" applyFont="1" applyFill="1" applyBorder="1" applyAlignment="1" applyProtection="1">
      <alignment horizontal="center"/>
      <protection locked="0"/>
    </xf>
    <xf numFmtId="0" fontId="45" fillId="0" borderId="36" xfId="2" applyFont="1" applyFill="1" applyBorder="1" applyAlignment="1" applyProtection="1">
      <alignment horizontal="center" vertical="center"/>
      <protection locked="0"/>
    </xf>
    <xf numFmtId="0" fontId="45" fillId="0" borderId="36" xfId="1" applyFont="1" applyFill="1" applyBorder="1" applyAlignment="1" applyProtection="1">
      <alignment horizontal="center" vertical="center"/>
      <protection locked="0"/>
    </xf>
    <xf numFmtId="0" fontId="53" fillId="36" borderId="36" xfId="0" applyFont="1" applyFill="1" applyBorder="1" applyAlignment="1">
      <alignment horizontal="right"/>
    </xf>
    <xf numFmtId="0" fontId="48" fillId="0" borderId="0" xfId="2" applyFont="1" applyAlignment="1" applyProtection="1">
      <alignment vertical="center"/>
    </xf>
    <xf numFmtId="0" fontId="48" fillId="38" borderId="36" xfId="0" applyFont="1" applyFill="1" applyBorder="1" applyAlignment="1">
      <alignment vertical="center" wrapText="1"/>
    </xf>
    <xf numFmtId="0" fontId="48" fillId="0" borderId="0" xfId="0" applyFont="1"/>
    <xf numFmtId="0" fontId="65" fillId="35" borderId="154" xfId="0" applyFont="1" applyFill="1" applyBorder="1" applyAlignment="1">
      <alignment vertical="center" wrapText="1"/>
    </xf>
    <xf numFmtId="0" fontId="51" fillId="35" borderId="154" xfId="0" applyFont="1" applyFill="1" applyBorder="1"/>
    <xf numFmtId="0" fontId="0" fillId="40" borderId="36" xfId="0" applyFont="1" applyFill="1" applyBorder="1" applyAlignment="1">
      <alignment vertical="center"/>
    </xf>
    <xf numFmtId="0" fontId="42" fillId="20" borderId="139" xfId="1" applyFont="1" applyFill="1" applyBorder="1" applyAlignment="1" applyProtection="1">
      <alignment horizontal="center" vertical="center"/>
    </xf>
    <xf numFmtId="0" fontId="42" fillId="10" borderId="139" xfId="1" applyFont="1" applyFill="1" applyBorder="1" applyAlignment="1" applyProtection="1">
      <alignment horizontal="center" vertical="center"/>
    </xf>
    <xf numFmtId="0" fontId="42" fillId="18" borderId="139" xfId="1" applyFont="1" applyFill="1" applyBorder="1" applyAlignment="1" applyProtection="1">
      <alignment horizontal="center" vertical="center"/>
    </xf>
    <xf numFmtId="0" fontId="45" fillId="21" borderId="139" xfId="1" applyFont="1" applyFill="1" applyBorder="1" applyAlignment="1" applyProtection="1">
      <alignment horizontal="center" vertical="center"/>
      <protection locked="0"/>
    </xf>
    <xf numFmtId="0" fontId="58" fillId="27" borderId="143" xfId="0" applyFont="1" applyFill="1" applyBorder="1" applyAlignment="1"/>
    <xf numFmtId="0" fontId="58" fillId="27" borderId="0" xfId="0" applyFont="1" applyFill="1" applyBorder="1" applyAlignment="1"/>
    <xf numFmtId="0" fontId="58" fillId="27" borderId="135" xfId="0" applyFont="1" applyFill="1" applyBorder="1" applyAlignment="1"/>
    <xf numFmtId="0" fontId="1" fillId="0" borderId="5" xfId="1" applyFont="1" applyBorder="1" applyAlignment="1" applyProtection="1">
      <alignment horizontal="center" textRotation="90" wrapText="1"/>
    </xf>
    <xf numFmtId="0" fontId="1" fillId="0" borderId="13" xfId="1" applyFont="1" applyBorder="1" applyAlignment="1">
      <alignment horizontal="center" textRotation="90"/>
    </xf>
    <xf numFmtId="0" fontId="1" fillId="0" borderId="20" xfId="1" applyFont="1" applyBorder="1" applyAlignment="1">
      <alignment horizontal="center" textRotation="90"/>
    </xf>
    <xf numFmtId="0" fontId="1" fillId="0" borderId="10" xfId="1" applyFont="1" applyBorder="1" applyAlignment="1" applyProtection="1">
      <alignment horizontal="center" textRotation="90" wrapText="1"/>
      <protection locked="0"/>
    </xf>
    <xf numFmtId="0" fontId="1" fillId="0" borderId="17" xfId="1" applyFont="1" applyBorder="1" applyAlignment="1" applyProtection="1">
      <alignment horizontal="center" textRotation="90" wrapText="1"/>
      <protection locked="0"/>
    </xf>
    <xf numFmtId="0" fontId="1" fillId="0" borderId="11" xfId="1" applyFont="1" applyBorder="1" applyAlignment="1" applyProtection="1">
      <alignment horizontal="center" textRotation="90" wrapText="1"/>
      <protection locked="0"/>
    </xf>
    <xf numFmtId="0" fontId="1" fillId="0" borderId="18" xfId="1" applyFont="1" applyBorder="1" applyAlignment="1">
      <alignment horizontal="center" textRotation="90" wrapText="1"/>
    </xf>
    <xf numFmtId="0" fontId="1" fillId="0" borderId="3" xfId="1" applyFont="1" applyBorder="1" applyAlignment="1" applyProtection="1">
      <protection locked="0"/>
    </xf>
    <xf numFmtId="0" fontId="1" fillId="0" borderId="4" xfId="1" applyBorder="1" applyAlignment="1"/>
    <xf numFmtId="0" fontId="1" fillId="0" borderId="3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0" xfId="1" applyBorder="1" applyAlignment="1">
      <alignment horizontal="center"/>
    </xf>
    <xf numFmtId="0" fontId="13" fillId="0" borderId="5" xfId="1" applyFont="1" applyBorder="1" applyAlignment="1" applyProtection="1">
      <alignment horizontal="center" textRotation="90" wrapText="1"/>
    </xf>
    <xf numFmtId="0" fontId="1" fillId="0" borderId="8" xfId="1" applyFont="1" applyBorder="1" applyAlignment="1" applyProtection="1">
      <alignment horizontal="center" textRotation="90" wrapText="1"/>
      <protection locked="0"/>
    </xf>
    <xf numFmtId="0" fontId="1" fillId="0" borderId="15" xfId="1" applyFont="1" applyBorder="1" applyAlignment="1" applyProtection="1">
      <alignment horizontal="center" textRotation="90" wrapText="1"/>
      <protection locked="0"/>
    </xf>
    <xf numFmtId="0" fontId="1" fillId="0" borderId="12" xfId="1" applyFont="1" applyBorder="1" applyAlignment="1" applyProtection="1">
      <alignment horizontal="center" textRotation="90" wrapText="1"/>
      <protection locked="0"/>
    </xf>
    <xf numFmtId="0" fontId="1" fillId="0" borderId="19" xfId="1" applyFont="1" applyBorder="1" applyAlignment="1" applyProtection="1">
      <alignment horizontal="center" textRotation="90" wrapText="1"/>
      <protection locked="0"/>
    </xf>
    <xf numFmtId="0" fontId="1" fillId="2" borderId="19" xfId="1" applyFont="1" applyFill="1" applyBorder="1" applyAlignment="1" applyProtection="1">
      <alignment horizontal="center" textRotation="90" wrapText="1"/>
      <protection locked="0"/>
    </xf>
    <xf numFmtId="0" fontId="1" fillId="2" borderId="18" xfId="1" applyFont="1" applyFill="1" applyBorder="1" applyAlignment="1">
      <alignment horizontal="center" textRotation="90" wrapText="1"/>
    </xf>
    <xf numFmtId="0" fontId="1" fillId="0" borderId="11" xfId="1" applyFont="1" applyFill="1" applyBorder="1" applyAlignment="1" applyProtection="1">
      <alignment horizontal="center" textRotation="90" wrapText="1"/>
      <protection locked="0"/>
    </xf>
    <xf numFmtId="0" fontId="1" fillId="0" borderId="18" xfId="1" applyFont="1" applyFill="1" applyBorder="1" applyAlignment="1">
      <alignment horizontal="center" textRotation="90" wrapText="1"/>
    </xf>
    <xf numFmtId="0" fontId="13" fillId="0" borderId="7" xfId="1" applyFont="1" applyBorder="1" applyAlignment="1" applyProtection="1">
      <alignment horizontal="left" vertical="top" wrapText="1"/>
      <protection locked="0"/>
    </xf>
    <xf numFmtId="0" fontId="13" fillId="0" borderId="14" xfId="1" applyFont="1" applyBorder="1" applyAlignment="1" applyProtection="1">
      <alignment horizontal="left" vertical="top" wrapText="1"/>
      <protection locked="0"/>
    </xf>
    <xf numFmtId="0" fontId="14" fillId="0" borderId="8" xfId="1" applyFont="1" applyBorder="1" applyAlignment="1" applyProtection="1">
      <alignment horizontal="center" textRotation="90" wrapText="1"/>
      <protection locked="0"/>
    </xf>
    <xf numFmtId="0" fontId="14" fillId="0" borderId="15" xfId="1" applyFont="1" applyBorder="1" applyAlignment="1" applyProtection="1">
      <alignment horizontal="center" textRotation="90" wrapText="1"/>
      <protection locked="0"/>
    </xf>
    <xf numFmtId="0" fontId="1" fillId="0" borderId="9" xfId="1" applyFont="1" applyBorder="1" applyAlignment="1" applyProtection="1">
      <alignment horizontal="center" textRotation="90" wrapText="1"/>
      <protection locked="0"/>
    </xf>
    <xf numFmtId="0" fontId="1" fillId="0" borderId="16" xfId="1" applyFont="1" applyBorder="1" applyAlignment="1" applyProtection="1">
      <alignment horizontal="center" textRotation="90" wrapText="1"/>
      <protection locked="0"/>
    </xf>
    <xf numFmtId="0" fontId="13" fillId="0" borderId="6" xfId="1" applyFont="1" applyBorder="1" applyAlignment="1" applyProtection="1">
      <alignment horizontal="center" wrapText="1"/>
    </xf>
    <xf numFmtId="0" fontId="23" fillId="0" borderId="0" xfId="1" applyFont="1" applyBorder="1" applyAlignment="1" applyProtection="1">
      <alignment horizontal="center" textRotation="90" wrapText="1"/>
    </xf>
    <xf numFmtId="9" fontId="22" fillId="0" borderId="37" xfId="1" applyNumberFormat="1" applyFont="1" applyBorder="1" applyAlignment="1" applyProtection="1">
      <alignment horizontal="center"/>
    </xf>
    <xf numFmtId="0" fontId="1" fillId="0" borderId="37" xfId="1" applyBorder="1" applyAlignment="1">
      <alignment horizontal="center"/>
    </xf>
    <xf numFmtId="0" fontId="2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22" xfId="1" applyFont="1" applyBorder="1" applyAlignment="1" applyProtection="1">
      <alignment horizontal="center" wrapText="1"/>
      <protection locked="0"/>
    </xf>
    <xf numFmtId="0" fontId="1" fillId="0" borderId="22" xfId="1" applyFont="1" applyBorder="1" applyAlignment="1">
      <alignment horizontal="center" wrapText="1"/>
    </xf>
    <xf numFmtId="0" fontId="1" fillId="0" borderId="23" xfId="1" applyFont="1" applyBorder="1" applyAlignment="1" applyProtection="1">
      <alignment horizontal="center" wrapText="1"/>
      <protection locked="0"/>
    </xf>
    <xf numFmtId="0" fontId="1" fillId="0" borderId="66" xfId="1" applyFont="1" applyBorder="1" applyAlignment="1" applyProtection="1">
      <alignment horizontal="center" textRotation="90" wrapText="1"/>
    </xf>
    <xf numFmtId="0" fontId="1" fillId="0" borderId="30" xfId="1" applyFont="1" applyBorder="1" applyAlignment="1" applyProtection="1">
      <alignment horizontal="center" textRotation="90" wrapText="1"/>
    </xf>
    <xf numFmtId="0" fontId="1" fillId="0" borderId="67" xfId="1" applyFont="1" applyBorder="1" applyAlignment="1" applyProtection="1">
      <alignment horizontal="center" wrapText="1"/>
    </xf>
    <xf numFmtId="0" fontId="1" fillId="0" borderId="68" xfId="1" applyFont="1" applyBorder="1" applyAlignment="1" applyProtection="1">
      <alignment horizontal="center" wrapText="1"/>
    </xf>
    <xf numFmtId="0" fontId="13" fillId="0" borderId="21" xfId="1" applyFont="1" applyBorder="1" applyAlignment="1" applyProtection="1">
      <alignment horizontal="left" vertical="top" wrapText="1"/>
      <protection locked="0"/>
    </xf>
    <xf numFmtId="0" fontId="13" fillId="0" borderId="26" xfId="1" applyFont="1" applyBorder="1" applyAlignment="1" applyProtection="1">
      <alignment horizontal="left" vertical="top" wrapText="1"/>
      <protection locked="0"/>
    </xf>
    <xf numFmtId="0" fontId="14" fillId="0" borderId="22" xfId="1" applyFont="1" applyBorder="1" applyAlignment="1" applyProtection="1">
      <alignment horizontal="center" textRotation="90" wrapText="1"/>
      <protection locked="0"/>
    </xf>
    <xf numFmtId="0" fontId="14" fillId="0" borderId="27" xfId="1" applyFont="1" applyBorder="1" applyAlignment="1" applyProtection="1">
      <alignment horizontal="center" textRotation="90" wrapText="1"/>
      <protection locked="0"/>
    </xf>
    <xf numFmtId="0" fontId="1" fillId="0" borderId="22" xfId="1" applyFont="1" applyBorder="1" applyAlignment="1" applyProtection="1">
      <alignment horizontal="center" textRotation="90" wrapText="1"/>
      <protection locked="0"/>
    </xf>
    <xf numFmtId="0" fontId="1" fillId="0" borderId="27" xfId="1" applyFont="1" applyBorder="1" applyAlignment="1" applyProtection="1">
      <alignment horizontal="center" textRotation="90" wrapText="1"/>
      <protection locked="0"/>
    </xf>
    <xf numFmtId="0" fontId="13" fillId="0" borderId="22" xfId="0" applyFont="1" applyBorder="1" applyAlignment="1" applyProtection="1">
      <alignment horizontal="center" textRotation="90" wrapText="1"/>
      <protection locked="0"/>
    </xf>
    <xf numFmtId="0" fontId="13" fillId="0" borderId="27" xfId="0" applyFont="1" applyBorder="1" applyAlignment="1" applyProtection="1">
      <alignment horizontal="center" textRotation="90" wrapText="1"/>
      <protection locked="0"/>
    </xf>
    <xf numFmtId="0" fontId="13" fillId="0" borderId="21" xfId="0" applyFont="1" applyBorder="1" applyAlignment="1" applyProtection="1">
      <alignment horizontal="left" wrapText="1"/>
      <protection locked="0"/>
    </xf>
    <xf numFmtId="0" fontId="13" fillId="0" borderId="26" xfId="0" applyFont="1" applyBorder="1" applyAlignment="1" applyProtection="1">
      <alignment horizontal="left" wrapText="1"/>
      <protection locked="0"/>
    </xf>
    <xf numFmtId="0" fontId="30" fillId="0" borderId="22" xfId="2" applyBorder="1" applyAlignment="1" applyProtection="1">
      <alignment horizontal="center" textRotation="90" wrapText="1"/>
      <protection locked="0"/>
    </xf>
    <xf numFmtId="0" fontId="30" fillId="0" borderId="27" xfId="2" applyBorder="1" applyAlignment="1" applyProtection="1">
      <alignment horizontal="center" textRotation="90" wrapText="1"/>
      <protection locked="0"/>
    </xf>
    <xf numFmtId="0" fontId="23" fillId="0" borderId="0" xfId="0" applyFont="1" applyBorder="1" applyAlignment="1" applyProtection="1">
      <alignment horizontal="center" textRotation="90" wrapText="1"/>
    </xf>
    <xf numFmtId="0" fontId="13" fillId="0" borderId="23" xfId="0" applyFont="1" applyBorder="1" applyAlignment="1" applyProtection="1">
      <alignment horizontal="center" textRotation="90" wrapText="1"/>
      <protection locked="0"/>
    </xf>
    <xf numFmtId="0" fontId="13" fillId="0" borderId="28" xfId="0" applyFont="1" applyBorder="1" applyAlignment="1" applyProtection="1">
      <alignment horizontal="center" textRotation="90" wrapText="1"/>
      <protection locked="0"/>
    </xf>
    <xf numFmtId="0" fontId="13" fillId="0" borderId="66" xfId="0" applyFont="1" applyBorder="1" applyAlignment="1" applyProtection="1">
      <alignment horizontal="center" textRotation="90" wrapText="1"/>
      <protection locked="0"/>
    </xf>
    <xf numFmtId="0" fontId="13" fillId="0" borderId="70" xfId="0" applyFont="1" applyBorder="1" applyAlignment="1" applyProtection="1">
      <alignment horizontal="center" textRotation="90" wrapText="1"/>
      <protection locked="0"/>
    </xf>
    <xf numFmtId="0" fontId="14" fillId="0" borderId="66" xfId="0" applyFont="1" applyBorder="1" applyAlignment="1" applyProtection="1">
      <alignment horizontal="center" textRotation="90" wrapText="1"/>
      <protection locked="0"/>
    </xf>
    <xf numFmtId="0" fontId="14" fillId="0" borderId="70" xfId="0" applyFont="1" applyBorder="1" applyAlignment="1" applyProtection="1">
      <alignment horizontal="center" textRotation="90" wrapText="1"/>
      <protection locked="0"/>
    </xf>
    <xf numFmtId="0" fontId="13" fillId="0" borderId="5" xfId="0" applyFont="1" applyBorder="1" applyAlignment="1" applyProtection="1">
      <alignment horizontal="center" textRotation="90" wrapText="1"/>
    </xf>
    <xf numFmtId="0" fontId="13" fillId="0" borderId="71" xfId="0" applyFont="1" applyBorder="1" applyAlignment="1" applyProtection="1">
      <alignment horizontal="center" textRotation="90" wrapText="1"/>
    </xf>
    <xf numFmtId="0" fontId="23" fillId="2" borderId="0" xfId="0" applyFont="1" applyFill="1" applyBorder="1" applyAlignment="1" applyProtection="1">
      <alignment horizontal="center" textRotation="90" wrapText="1"/>
    </xf>
    <xf numFmtId="0" fontId="13" fillId="0" borderId="6" xfId="0" applyFont="1" applyBorder="1" applyAlignment="1" applyProtection="1">
      <alignment horizontal="center" wrapText="1"/>
    </xf>
    <xf numFmtId="0" fontId="1" fillId="0" borderId="67" xfId="0" applyFont="1" applyBorder="1" applyAlignment="1" applyProtection="1">
      <alignment horizontal="center" wrapText="1"/>
    </xf>
    <xf numFmtId="0" fontId="1" fillId="0" borderId="72" xfId="0" applyFont="1" applyBorder="1" applyAlignment="1" applyProtection="1">
      <alignment horizontal="center" wrapText="1"/>
    </xf>
    <xf numFmtId="9" fontId="22" fillId="0" borderId="37" xfId="0" applyNumberFormat="1" applyFont="1" applyBorder="1" applyAlignment="1" applyProtection="1">
      <alignment horizontal="center"/>
    </xf>
    <xf numFmtId="0" fontId="0" fillId="0" borderId="37" xfId="0" applyBorder="1" applyAlignment="1">
      <alignment horizontal="center"/>
    </xf>
    <xf numFmtId="0" fontId="13" fillId="0" borderId="45" xfId="0" applyFont="1" applyBorder="1" applyAlignment="1" applyProtection="1">
      <alignment horizontal="left" vertical="top" wrapText="1"/>
      <protection locked="0"/>
    </xf>
    <xf numFmtId="0" fontId="13" fillId="0" borderId="52" xfId="0" applyFont="1" applyBorder="1" applyAlignment="1" applyProtection="1">
      <alignment horizontal="left" vertical="top" wrapText="1"/>
      <protection locked="0"/>
    </xf>
    <xf numFmtId="0" fontId="13" fillId="0" borderId="46" xfId="0" applyFont="1" applyBorder="1" applyAlignment="1" applyProtection="1">
      <alignment horizontal="center" textRotation="90" wrapText="1"/>
      <protection locked="0"/>
    </xf>
    <xf numFmtId="0" fontId="13" fillId="0" borderId="53" xfId="0" applyFont="1" applyBorder="1" applyAlignment="1" applyProtection="1">
      <alignment horizontal="center" textRotation="90" wrapText="1"/>
      <protection locked="0"/>
    </xf>
    <xf numFmtId="0" fontId="1" fillId="0" borderId="47" xfId="0" applyFont="1" applyBorder="1" applyAlignment="1" applyProtection="1">
      <alignment horizontal="center" textRotation="90" wrapText="1"/>
      <protection locked="0"/>
    </xf>
    <xf numFmtId="0" fontId="1" fillId="0" borderId="54" xfId="0" applyFont="1" applyBorder="1" applyAlignment="1" applyProtection="1">
      <alignment horizontal="center" textRotation="90" wrapText="1"/>
      <protection locked="0"/>
    </xf>
    <xf numFmtId="0" fontId="1" fillId="0" borderId="48" xfId="0" applyFont="1" applyBorder="1" applyAlignment="1" applyProtection="1">
      <alignment horizontal="center" wrapText="1"/>
      <protection locked="0"/>
    </xf>
    <xf numFmtId="0" fontId="1" fillId="0" borderId="49" xfId="0" applyFont="1" applyBorder="1" applyAlignment="1" applyProtection="1">
      <alignment horizontal="center" wrapText="1"/>
      <protection locked="0"/>
    </xf>
    <xf numFmtId="0" fontId="1" fillId="0" borderId="50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22" fillId="0" borderId="0" xfId="0" applyFont="1" applyAlignment="1" applyProtection="1">
      <alignment horizontal="center"/>
    </xf>
    <xf numFmtId="0" fontId="12" fillId="0" borderId="0" xfId="0" applyFont="1" applyAlignment="1"/>
    <xf numFmtId="0" fontId="1" fillId="0" borderId="50" xfId="0" applyFont="1" applyBorder="1" applyAlignment="1" applyProtection="1">
      <alignment horizontal="center" wrapText="1"/>
      <protection locked="0"/>
    </xf>
    <xf numFmtId="0" fontId="1" fillId="0" borderId="66" xfId="0" applyFont="1" applyBorder="1" applyAlignment="1" applyProtection="1">
      <alignment horizontal="center" textRotation="90" wrapText="1"/>
    </xf>
    <xf numFmtId="0" fontId="1" fillId="0" borderId="70" xfId="0" applyFont="1" applyBorder="1" applyAlignment="1" applyProtection="1">
      <alignment horizontal="center" textRotation="90" wrapText="1"/>
    </xf>
    <xf numFmtId="0" fontId="1" fillId="0" borderId="48" xfId="1" applyFont="1" applyBorder="1" applyAlignment="1" applyProtection="1">
      <alignment horizontal="center" wrapText="1"/>
      <protection locked="0"/>
    </xf>
    <xf numFmtId="0" fontId="1" fillId="0" borderId="49" xfId="1" applyFont="1" applyBorder="1" applyAlignment="1" applyProtection="1">
      <alignment horizontal="center" wrapText="1"/>
      <protection locked="0"/>
    </xf>
    <xf numFmtId="0" fontId="1" fillId="0" borderId="50" xfId="1" applyFont="1" applyBorder="1" applyAlignment="1">
      <alignment horizontal="center" wrapText="1"/>
    </xf>
    <xf numFmtId="0" fontId="1" fillId="0" borderId="50" xfId="1" applyFont="1" applyBorder="1" applyAlignment="1" applyProtection="1">
      <alignment horizontal="center" wrapText="1"/>
      <protection locked="0"/>
    </xf>
    <xf numFmtId="0" fontId="1" fillId="0" borderId="46" xfId="1" applyFont="1" applyBorder="1" applyAlignment="1" applyProtection="1">
      <alignment horizontal="center" textRotation="90" wrapText="1"/>
      <protection locked="0"/>
    </xf>
    <xf numFmtId="0" fontId="1" fillId="0" borderId="53" xfId="1" applyBorder="1" applyAlignment="1">
      <alignment horizontal="center" wrapText="1"/>
    </xf>
    <xf numFmtId="0" fontId="1" fillId="0" borderId="70" xfId="1" applyFont="1" applyBorder="1" applyAlignment="1" applyProtection="1">
      <alignment horizontal="center" textRotation="90" wrapText="1"/>
    </xf>
    <xf numFmtId="9" fontId="22" fillId="0" borderId="40" xfId="1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0" fontId="1" fillId="0" borderId="72" xfId="1" applyFont="1" applyBorder="1" applyAlignment="1" applyProtection="1">
      <alignment horizontal="center" wrapText="1"/>
    </xf>
    <xf numFmtId="0" fontId="13" fillId="0" borderId="45" xfId="1" applyFont="1" applyBorder="1" applyAlignment="1" applyProtection="1">
      <alignment horizontal="left" vertical="top" wrapText="1"/>
      <protection locked="0"/>
    </xf>
    <xf numFmtId="0" fontId="13" fillId="0" borderId="52" xfId="1" applyFont="1" applyBorder="1" applyAlignment="1" applyProtection="1">
      <alignment horizontal="left" vertical="top" wrapText="1"/>
      <protection locked="0"/>
    </xf>
    <xf numFmtId="0" fontId="14" fillId="0" borderId="46" xfId="1" applyFont="1" applyBorder="1" applyAlignment="1" applyProtection="1">
      <alignment horizontal="center" textRotation="90" wrapText="1"/>
      <protection locked="0"/>
    </xf>
    <xf numFmtId="0" fontId="14" fillId="0" borderId="53" xfId="1" applyFont="1" applyBorder="1" applyAlignment="1" applyProtection="1">
      <alignment horizontal="center" textRotation="90" wrapText="1"/>
      <protection locked="0"/>
    </xf>
    <xf numFmtId="0" fontId="1" fillId="0" borderId="47" xfId="1" applyFont="1" applyBorder="1" applyAlignment="1" applyProtection="1">
      <alignment horizontal="center" textRotation="90" wrapText="1"/>
      <protection locked="0"/>
    </xf>
    <xf numFmtId="0" fontId="1" fillId="0" borderId="54" xfId="1" applyFont="1" applyBorder="1" applyAlignment="1" applyProtection="1">
      <alignment horizontal="center" textRotation="90" wrapText="1"/>
      <protection locked="0"/>
    </xf>
    <xf numFmtId="0" fontId="1" fillId="0" borderId="49" xfId="1" applyFont="1" applyBorder="1" applyAlignment="1">
      <alignment horizontal="center" wrapText="1"/>
    </xf>
    <xf numFmtId="0" fontId="10" fillId="0" borderId="76" xfId="1" applyFont="1" applyBorder="1" applyAlignment="1">
      <alignment horizontal="center" wrapText="1"/>
    </xf>
    <xf numFmtId="0" fontId="10" fillId="0" borderId="77" xfId="1" applyFont="1" applyBorder="1" applyAlignment="1">
      <alignment horizontal="center" wrapText="1"/>
    </xf>
    <xf numFmtId="0" fontId="10" fillId="0" borderId="78" xfId="1" applyFont="1" applyBorder="1" applyAlignment="1">
      <alignment horizontal="center" wrapText="1"/>
    </xf>
    <xf numFmtId="0" fontId="1" fillId="0" borderId="31" xfId="1" applyFont="1" applyBorder="1" applyAlignment="1" applyProtection="1">
      <alignment horizontal="center" textRotation="90" wrapText="1"/>
    </xf>
    <xf numFmtId="0" fontId="1" fillId="0" borderId="5" xfId="1" applyFont="1" applyBorder="1" applyAlignment="1" applyProtection="1">
      <alignment horizontal="center" wrapText="1"/>
    </xf>
    <xf numFmtId="0" fontId="1" fillId="0" borderId="31" xfId="1" applyFont="1" applyBorder="1" applyAlignment="1" applyProtection="1">
      <alignment horizontal="center" wrapText="1"/>
    </xf>
    <xf numFmtId="0" fontId="35" fillId="0" borderId="0" xfId="1" applyFont="1" applyAlignment="1" applyProtection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13" fillId="0" borderId="73" xfId="1" applyFont="1" applyBorder="1" applyAlignment="1" applyProtection="1">
      <alignment vertical="center" wrapText="1"/>
      <protection locked="0"/>
    </xf>
    <xf numFmtId="0" fontId="13" fillId="0" borderId="42" xfId="1" applyFont="1" applyBorder="1" applyAlignment="1" applyProtection="1">
      <alignment vertical="center" wrapText="1"/>
      <protection locked="0"/>
    </xf>
    <xf numFmtId="0" fontId="14" fillId="0" borderId="74" xfId="1" applyFont="1" applyBorder="1" applyAlignment="1" applyProtection="1">
      <alignment horizontal="center" textRotation="90" wrapText="1"/>
      <protection locked="0"/>
    </xf>
    <xf numFmtId="0" fontId="14" fillId="0" borderId="79" xfId="1" applyFont="1" applyBorder="1" applyAlignment="1" applyProtection="1">
      <alignment horizontal="center" textRotation="90" wrapText="1"/>
      <protection locked="0"/>
    </xf>
    <xf numFmtId="0" fontId="10" fillId="0" borderId="75" xfId="1" applyFont="1" applyBorder="1" applyAlignment="1" applyProtection="1">
      <alignment horizontal="center" textRotation="90" wrapText="1"/>
      <protection locked="0"/>
    </xf>
    <xf numFmtId="0" fontId="10" fillId="0" borderId="80" xfId="1" applyFont="1" applyBorder="1" applyAlignment="1" applyProtection="1">
      <alignment horizontal="center" textRotation="90" wrapText="1"/>
      <protection locked="0"/>
    </xf>
    <xf numFmtId="0" fontId="10" fillId="0" borderId="76" xfId="1" applyFont="1" applyBorder="1" applyAlignment="1" applyProtection="1">
      <alignment horizontal="center" wrapText="1"/>
      <protection locked="0"/>
    </xf>
    <xf numFmtId="0" fontId="10" fillId="0" borderId="77" xfId="1" applyFont="1" applyBorder="1" applyAlignment="1" applyProtection="1">
      <alignment horizontal="center" wrapText="1"/>
      <protection locked="0"/>
    </xf>
    <xf numFmtId="0" fontId="10" fillId="0" borderId="78" xfId="1" applyFont="1" applyBorder="1" applyAlignment="1" applyProtection="1">
      <alignment horizontal="center" wrapText="1"/>
      <protection locked="0"/>
    </xf>
    <xf numFmtId="0" fontId="10" fillId="0" borderId="84" xfId="1" applyFont="1" applyBorder="1" applyAlignment="1">
      <alignment horizontal="center" wrapText="1"/>
    </xf>
    <xf numFmtId="0" fontId="10" fillId="0" borderId="22" xfId="1" applyFont="1" applyBorder="1" applyAlignment="1">
      <alignment horizontal="center" wrapText="1"/>
    </xf>
    <xf numFmtId="0" fontId="10" fillId="0" borderId="85" xfId="1" applyFont="1" applyBorder="1" applyAlignment="1">
      <alignment horizontal="center" wrapText="1"/>
    </xf>
    <xf numFmtId="0" fontId="10" fillId="0" borderId="84" xfId="1" applyFont="1" applyBorder="1" applyAlignment="1" applyProtection="1">
      <alignment horizontal="center" wrapText="1"/>
      <protection locked="0"/>
    </xf>
    <xf numFmtId="0" fontId="10" fillId="0" borderId="22" xfId="1" applyFont="1" applyBorder="1" applyAlignment="1" applyProtection="1">
      <alignment horizontal="center" wrapText="1"/>
      <protection locked="0"/>
    </xf>
    <xf numFmtId="0" fontId="10" fillId="0" borderId="23" xfId="1" applyFont="1" applyBorder="1" applyAlignment="1" applyProtection="1">
      <alignment horizontal="center" wrapText="1"/>
      <protection locked="0"/>
    </xf>
    <xf numFmtId="0" fontId="13" fillId="0" borderId="21" xfId="1" applyFont="1" applyBorder="1" applyAlignment="1" applyProtection="1">
      <alignment vertical="center" wrapText="1"/>
      <protection locked="0"/>
    </xf>
    <xf numFmtId="0" fontId="13" fillId="0" borderId="26" xfId="1" applyFont="1" applyBorder="1" applyAlignment="1" applyProtection="1">
      <alignment vertical="center" wrapText="1"/>
      <protection locked="0"/>
    </xf>
    <xf numFmtId="0" fontId="14" fillId="0" borderId="83" xfId="1" applyFont="1" applyBorder="1" applyAlignment="1" applyProtection="1">
      <alignment horizontal="center" textRotation="90" wrapText="1"/>
      <protection locked="0"/>
    </xf>
    <xf numFmtId="0" fontId="14" fillId="0" borderId="86" xfId="1" applyFont="1" applyBorder="1" applyAlignment="1" applyProtection="1">
      <alignment horizontal="center" textRotation="90" wrapText="1"/>
      <protection locked="0"/>
    </xf>
    <xf numFmtId="0" fontId="10" fillId="0" borderId="48" xfId="1" applyFont="1" applyBorder="1" applyAlignment="1" applyProtection="1">
      <alignment horizontal="center" textRotation="90" wrapText="1"/>
      <protection locked="0"/>
    </xf>
    <xf numFmtId="0" fontId="10" fillId="0" borderId="61" xfId="1" applyFont="1" applyBorder="1" applyAlignment="1" applyProtection="1">
      <alignment horizontal="center" textRotation="90" wrapText="1"/>
      <protection locked="0"/>
    </xf>
    <xf numFmtId="0" fontId="19" fillId="0" borderId="51" xfId="0" applyFont="1" applyBorder="1" applyAlignment="1" applyProtection="1">
      <alignment horizontal="center" vertical="center" textRotation="90" wrapText="1"/>
      <protection locked="0"/>
    </xf>
    <xf numFmtId="0" fontId="19" fillId="0" borderId="55" xfId="0" applyFont="1" applyBorder="1" applyAlignment="1">
      <alignment horizontal="center" vertical="center" textRotation="90" wrapText="1"/>
    </xf>
    <xf numFmtId="0" fontId="58" fillId="27" borderId="143" xfId="0" applyFont="1" applyFill="1" applyBorder="1" applyAlignment="1">
      <alignment horizontal="center"/>
    </xf>
    <xf numFmtId="0" fontId="58" fillId="27" borderId="162" xfId="0" applyFont="1" applyFill="1" applyBorder="1" applyAlignment="1">
      <alignment horizontal="center"/>
    </xf>
    <xf numFmtId="0" fontId="58" fillId="27" borderId="0" xfId="0" applyFont="1" applyFill="1" applyBorder="1" applyAlignment="1">
      <alignment horizontal="center"/>
    </xf>
    <xf numFmtId="0" fontId="58" fillId="27" borderId="138" xfId="0" applyFont="1" applyFill="1" applyBorder="1" applyAlignment="1">
      <alignment horizontal="center"/>
    </xf>
    <xf numFmtId="0" fontId="58" fillId="27" borderId="135" xfId="0" applyFont="1" applyFill="1" applyBorder="1" applyAlignment="1">
      <alignment horizontal="center"/>
    </xf>
    <xf numFmtId="0" fontId="58" fillId="27" borderId="160" xfId="0" applyFont="1" applyFill="1" applyBorder="1" applyAlignment="1">
      <alignment horizontal="center"/>
    </xf>
    <xf numFmtId="0" fontId="63" fillId="27" borderId="0" xfId="1" applyFont="1" applyFill="1" applyBorder="1" applyAlignment="1" applyProtection="1">
      <alignment horizontal="center" vertical="center"/>
    </xf>
    <xf numFmtId="0" fontId="61" fillId="0" borderId="38" xfId="1" applyFont="1" applyBorder="1" applyAlignment="1" applyProtection="1">
      <alignment horizontal="left" vertical="center"/>
    </xf>
    <xf numFmtId="0" fontId="61" fillId="0" borderId="37" xfId="1" applyFont="1" applyBorder="1" applyAlignment="1" applyProtection="1">
      <alignment horizontal="left" vertical="center"/>
    </xf>
    <xf numFmtId="0" fontId="61" fillId="0" borderId="155" xfId="1" applyFont="1" applyBorder="1" applyAlignment="1" applyProtection="1">
      <alignment horizontal="left" vertical="center"/>
    </xf>
    <xf numFmtId="14" fontId="59" fillId="27" borderId="143" xfId="1" applyNumberFormat="1" applyFont="1" applyFill="1" applyBorder="1" applyAlignment="1" applyProtection="1">
      <alignment horizontal="center" vertical="center"/>
    </xf>
    <xf numFmtId="14" fontId="59" fillId="27" borderId="131" xfId="1" applyNumberFormat="1" applyFont="1" applyFill="1" applyBorder="1" applyAlignment="1" applyProtection="1">
      <alignment horizontal="center" vertical="center"/>
    </xf>
    <xf numFmtId="0" fontId="59" fillId="27" borderId="0" xfId="1" applyFont="1" applyFill="1" applyBorder="1" applyAlignment="1" applyProtection="1">
      <alignment horizontal="center" vertical="center"/>
    </xf>
    <xf numFmtId="0" fontId="59" fillId="27" borderId="144" xfId="1" applyFont="1" applyFill="1" applyBorder="1" applyAlignment="1" applyProtection="1">
      <alignment horizontal="center" vertical="center"/>
    </xf>
    <xf numFmtId="0" fontId="59" fillId="27" borderId="135" xfId="1" applyFont="1" applyFill="1" applyBorder="1" applyAlignment="1" applyProtection="1">
      <alignment horizontal="center" vertical="center"/>
    </xf>
    <xf numFmtId="0" fontId="59" fillId="27" borderId="132" xfId="1" applyFont="1" applyFill="1" applyBorder="1" applyAlignment="1" applyProtection="1">
      <alignment horizontal="center" vertical="center"/>
    </xf>
    <xf numFmtId="0" fontId="65" fillId="31" borderId="36" xfId="0" applyFont="1" applyFill="1" applyBorder="1" applyAlignment="1">
      <alignment horizontal="center" vertical="center"/>
    </xf>
    <xf numFmtId="0" fontId="58" fillId="26" borderId="36" xfId="0" applyFont="1" applyFill="1" applyBorder="1" applyAlignment="1">
      <alignment horizontal="center" vertical="center"/>
    </xf>
    <xf numFmtId="0" fontId="61" fillId="0" borderId="153" xfId="1" applyFont="1" applyBorder="1" applyAlignment="1" applyProtection="1">
      <alignment horizontal="left" vertical="center"/>
    </xf>
    <xf numFmtId="0" fontId="61" fillId="0" borderId="152" xfId="1" applyFont="1" applyBorder="1" applyAlignment="1" applyProtection="1">
      <alignment horizontal="left" vertical="center"/>
    </xf>
    <xf numFmtId="0" fontId="61" fillId="0" borderId="156" xfId="1" applyFont="1" applyBorder="1" applyAlignment="1" applyProtection="1">
      <alignment horizontal="left" vertical="center"/>
    </xf>
    <xf numFmtId="0" fontId="58" fillId="41" borderId="0" xfId="0" applyFont="1" applyFill="1" applyBorder="1" applyAlignment="1">
      <alignment horizontal="center"/>
    </xf>
    <xf numFmtId="0" fontId="65" fillId="16" borderId="159" xfId="0" applyFont="1" applyFill="1" applyBorder="1" applyAlignment="1">
      <alignment horizontal="center" vertical="center" wrapText="1"/>
    </xf>
    <xf numFmtId="0" fontId="65" fillId="16" borderId="135" xfId="0" applyFont="1" applyFill="1" applyBorder="1" applyAlignment="1">
      <alignment horizontal="center" vertical="center" wrapText="1"/>
    </xf>
    <xf numFmtId="0" fontId="65" fillId="16" borderId="160" xfId="0" applyFont="1" applyFill="1" applyBorder="1" applyAlignment="1">
      <alignment horizontal="center" vertical="center" wrapText="1"/>
    </xf>
    <xf numFmtId="0" fontId="58" fillId="17" borderId="69" xfId="0" applyFont="1" applyFill="1" applyBorder="1" applyAlignment="1">
      <alignment horizontal="center" vertical="center" wrapText="1"/>
    </xf>
    <xf numFmtId="0" fontId="58" fillId="17" borderId="0" xfId="0" applyFont="1" applyFill="1" applyBorder="1" applyAlignment="1">
      <alignment horizontal="center" vertical="center" wrapText="1"/>
    </xf>
    <xf numFmtId="0" fontId="65" fillId="32" borderId="36" xfId="0" applyFont="1" applyFill="1" applyBorder="1" applyAlignment="1">
      <alignment horizontal="center" vertical="center"/>
    </xf>
    <xf numFmtId="0" fontId="58" fillId="13" borderId="36" xfId="0" applyFont="1" applyFill="1" applyBorder="1" applyAlignment="1">
      <alignment horizontal="center" vertical="center"/>
    </xf>
    <xf numFmtId="0" fontId="58" fillId="24" borderId="36" xfId="0" applyFont="1" applyFill="1" applyBorder="1" applyAlignment="1">
      <alignment horizontal="center" vertical="center"/>
    </xf>
    <xf numFmtId="0" fontId="0" fillId="10" borderId="38" xfId="0" applyFont="1" applyFill="1" applyBorder="1" applyAlignment="1">
      <alignment horizontal="center" vertical="center"/>
    </xf>
    <xf numFmtId="0" fontId="58" fillId="10" borderId="37" xfId="0" applyFont="1" applyFill="1" applyBorder="1" applyAlignment="1">
      <alignment horizontal="center" vertical="center"/>
    </xf>
    <xf numFmtId="0" fontId="58" fillId="10" borderId="39" xfId="0" applyFont="1" applyFill="1" applyBorder="1" applyAlignment="1">
      <alignment horizontal="center" vertical="center"/>
    </xf>
    <xf numFmtId="0" fontId="58" fillId="20" borderId="36" xfId="0" applyFont="1" applyFill="1" applyBorder="1" applyAlignment="1">
      <alignment horizontal="center" vertical="center"/>
    </xf>
    <xf numFmtId="0" fontId="58" fillId="20" borderId="37" xfId="0" applyFont="1" applyFill="1" applyBorder="1" applyAlignment="1">
      <alignment horizontal="center" vertical="center"/>
    </xf>
    <xf numFmtId="0" fontId="58" fillId="20" borderId="39" xfId="0" applyFont="1" applyFill="1" applyBorder="1" applyAlignment="1">
      <alignment horizontal="center" vertical="center"/>
    </xf>
    <xf numFmtId="0" fontId="0" fillId="20" borderId="36" xfId="0" applyFont="1" applyFill="1" applyBorder="1" applyAlignment="1">
      <alignment horizontal="center" vertical="center"/>
    </xf>
    <xf numFmtId="0" fontId="65" fillId="40" borderId="134" xfId="0" applyFont="1" applyFill="1" applyBorder="1" applyAlignment="1">
      <alignment horizontal="center" vertical="center"/>
    </xf>
    <xf numFmtId="0" fontId="65" fillId="40" borderId="36" xfId="0" applyFont="1" applyFill="1" applyBorder="1" applyAlignment="1">
      <alignment horizontal="center" vertical="center"/>
    </xf>
    <xf numFmtId="0" fontId="65" fillId="38" borderId="134" xfId="0" applyFont="1" applyFill="1" applyBorder="1" applyAlignment="1">
      <alignment horizontal="center" vertical="center"/>
    </xf>
    <xf numFmtId="0" fontId="65" fillId="39" borderId="134" xfId="0" applyFont="1" applyFill="1" applyBorder="1" applyAlignment="1">
      <alignment horizontal="center" vertical="center"/>
    </xf>
    <xf numFmtId="0" fontId="65" fillId="39" borderId="36" xfId="0" applyFont="1" applyFill="1" applyBorder="1" applyAlignment="1">
      <alignment horizontal="center" vertical="center"/>
    </xf>
    <xf numFmtId="0" fontId="51" fillId="28" borderId="38" xfId="0" applyFont="1" applyFill="1" applyBorder="1" applyAlignment="1">
      <alignment horizontal="center"/>
    </xf>
    <xf numFmtId="0" fontId="69" fillId="28" borderId="37" xfId="0" applyFont="1" applyFill="1" applyBorder="1" applyAlignment="1">
      <alignment horizontal="center"/>
    </xf>
    <xf numFmtId="0" fontId="69" fillId="28" borderId="39" xfId="0" applyFont="1" applyFill="1" applyBorder="1" applyAlignment="1">
      <alignment horizontal="center"/>
    </xf>
    <xf numFmtId="0" fontId="0" fillId="19" borderId="36" xfId="0" applyFont="1" applyFill="1" applyBorder="1" applyAlignment="1">
      <alignment horizontal="center" vertical="center"/>
    </xf>
    <xf numFmtId="0" fontId="58" fillId="19" borderId="36" xfId="0" applyFont="1" applyFill="1" applyBorder="1" applyAlignment="1">
      <alignment horizontal="center" vertical="center"/>
    </xf>
    <xf numFmtId="0" fontId="0" fillId="21" borderId="36" xfId="0" applyFont="1" applyFill="1" applyBorder="1" applyAlignment="1">
      <alignment horizontal="center" vertical="center"/>
    </xf>
    <xf numFmtId="0" fontId="58" fillId="21" borderId="36" xfId="0" applyFont="1" applyFill="1" applyBorder="1" applyAlignment="1">
      <alignment horizontal="center" vertical="center"/>
    </xf>
    <xf numFmtId="0" fontId="58" fillId="14" borderId="36" xfId="0" applyFont="1" applyFill="1" applyBorder="1" applyAlignment="1">
      <alignment horizontal="center" vertical="center"/>
    </xf>
    <xf numFmtId="0" fontId="0" fillId="21" borderId="141" xfId="0" applyFill="1" applyBorder="1" applyAlignment="1">
      <alignment horizontal="center" vertical="center" textRotation="90" wrapText="1"/>
    </xf>
    <xf numFmtId="0" fontId="0" fillId="21" borderId="69" xfId="0" applyFill="1" applyBorder="1" applyAlignment="1">
      <alignment horizontal="center" vertical="center" textRotation="90" wrapText="1"/>
    </xf>
    <xf numFmtId="0" fontId="0" fillId="21" borderId="36" xfId="0" applyFill="1" applyBorder="1" applyAlignment="1">
      <alignment horizontal="center" vertical="center"/>
    </xf>
    <xf numFmtId="0" fontId="0" fillId="18" borderId="141" xfId="0" applyFill="1" applyBorder="1" applyAlignment="1">
      <alignment horizontal="center" vertical="center" textRotation="90" wrapText="1"/>
    </xf>
    <xf numFmtId="0" fontId="0" fillId="18" borderId="69" xfId="0" applyFill="1" applyBorder="1" applyAlignment="1">
      <alignment horizontal="center" vertical="center" textRotation="90" wrapText="1"/>
    </xf>
    <xf numFmtId="0" fontId="0" fillId="18" borderId="38" xfId="0" applyFill="1" applyBorder="1" applyAlignment="1">
      <alignment horizontal="center" vertical="center"/>
    </xf>
    <xf numFmtId="0" fontId="0" fillId="18" borderId="37" xfId="0" applyFill="1" applyBorder="1" applyAlignment="1">
      <alignment horizontal="center" vertical="center"/>
    </xf>
    <xf numFmtId="0" fontId="0" fillId="18" borderId="39" xfId="0" applyFill="1" applyBorder="1" applyAlignment="1">
      <alignment horizontal="center" vertical="center"/>
    </xf>
    <xf numFmtId="0" fontId="0" fillId="24" borderId="36" xfId="0" applyFill="1" applyBorder="1" applyAlignment="1">
      <alignment horizontal="center" vertical="center"/>
    </xf>
    <xf numFmtId="0" fontId="0" fillId="15" borderId="36" xfId="0" applyFill="1" applyBorder="1" applyAlignment="1">
      <alignment horizontal="center" vertical="center" textRotation="90" wrapText="1"/>
    </xf>
    <xf numFmtId="0" fontId="0" fillId="15" borderId="38" xfId="0" applyFill="1" applyBorder="1" applyAlignment="1">
      <alignment horizontal="center" vertical="center" textRotation="90" wrapText="1"/>
    </xf>
    <xf numFmtId="0" fontId="48" fillId="23" borderId="139" xfId="0" applyFont="1" applyFill="1" applyBorder="1" applyAlignment="1">
      <alignment horizontal="center" vertical="center" textRotation="90" wrapText="1"/>
    </xf>
    <xf numFmtId="0" fontId="48" fillId="23" borderId="140" xfId="0" applyFont="1" applyFill="1" applyBorder="1" applyAlignment="1">
      <alignment horizontal="center" vertical="center" textRotation="90" wrapText="1"/>
    </xf>
    <xf numFmtId="0" fontId="48" fillId="23" borderId="134" xfId="0" applyFont="1" applyFill="1" applyBorder="1" applyAlignment="1">
      <alignment horizontal="center" vertical="center" textRotation="90" wrapText="1"/>
    </xf>
    <xf numFmtId="0" fontId="0" fillId="23" borderId="36" xfId="0" applyFill="1" applyBorder="1" applyAlignment="1">
      <alignment horizontal="center" vertical="center" textRotation="90" wrapText="1"/>
    </xf>
    <xf numFmtId="0" fontId="0" fillId="17" borderId="38" xfId="0" applyFill="1" applyBorder="1" applyAlignment="1">
      <alignment horizontal="center" vertical="center" wrapText="1"/>
    </xf>
    <xf numFmtId="0" fontId="0" fillId="17" borderId="37" xfId="0" applyFill="1" applyBorder="1" applyAlignment="1">
      <alignment horizontal="center" vertical="center" wrapText="1"/>
    </xf>
    <xf numFmtId="0" fontId="0" fillId="17" borderId="39" xfId="0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textRotation="90" wrapText="1"/>
    </xf>
    <xf numFmtId="0" fontId="0" fillId="22" borderId="36" xfId="0" applyFill="1" applyBorder="1" applyAlignment="1">
      <alignment horizontal="center" vertical="center"/>
    </xf>
    <xf numFmtId="0" fontId="48" fillId="26" borderId="139" xfId="0" applyFont="1" applyFill="1" applyBorder="1" applyAlignment="1">
      <alignment horizontal="center" vertical="center" textRotation="90" wrapText="1"/>
    </xf>
    <xf numFmtId="0" fontId="48" fillId="26" borderId="140" xfId="0" applyFont="1" applyFill="1" applyBorder="1" applyAlignment="1">
      <alignment horizontal="center" vertical="center" textRotation="90" wrapText="1"/>
    </xf>
    <xf numFmtId="0" fontId="0" fillId="26" borderId="36" xfId="0" applyFill="1" applyBorder="1" applyAlignment="1">
      <alignment horizontal="center" vertical="center"/>
    </xf>
    <xf numFmtId="0" fontId="0" fillId="22" borderId="36" xfId="0" applyFill="1" applyBorder="1" applyAlignment="1">
      <alignment horizontal="center" vertical="center" wrapText="1"/>
    </xf>
    <xf numFmtId="0" fontId="0" fillId="13" borderId="36" xfId="0" applyFill="1" applyBorder="1" applyAlignment="1">
      <alignment horizontal="center" vertical="center"/>
    </xf>
    <xf numFmtId="0" fontId="0" fillId="24" borderId="141" xfId="0" applyFill="1" applyBorder="1" applyAlignment="1">
      <alignment horizontal="center" vertical="center" textRotation="90" wrapText="1"/>
    </xf>
    <xf numFmtId="0" fontId="0" fillId="24" borderId="69" xfId="0" applyFill="1" applyBorder="1" applyAlignment="1">
      <alignment horizontal="center" vertical="center" textRotation="90" wrapText="1"/>
    </xf>
    <xf numFmtId="0" fontId="0" fillId="24" borderId="92" xfId="0" applyFill="1" applyBorder="1" applyAlignment="1">
      <alignment horizontal="center" vertical="center" textRotation="90" wrapText="1"/>
    </xf>
    <xf numFmtId="0" fontId="19" fillId="0" borderId="118" xfId="0" applyFont="1" applyFill="1" applyBorder="1" applyAlignment="1" applyProtection="1">
      <alignment horizontal="center" textRotation="90" wrapText="1"/>
      <protection locked="0"/>
    </xf>
    <xf numFmtId="0" fontId="19" fillId="0" borderId="124" xfId="0" applyFont="1" applyFill="1" applyBorder="1" applyAlignment="1" applyProtection="1">
      <alignment horizontal="center" textRotation="90" wrapText="1"/>
      <protection locked="0"/>
    </xf>
    <xf numFmtId="0" fontId="19" fillId="0" borderId="64" xfId="0" applyFont="1" applyBorder="1" applyAlignment="1" applyProtection="1">
      <alignment horizontal="center" wrapText="1"/>
      <protection locked="0"/>
    </xf>
    <xf numFmtId="0" fontId="19" fillId="0" borderId="63" xfId="0" applyFont="1" applyBorder="1" applyAlignment="1" applyProtection="1">
      <alignment horizontal="center" wrapText="1"/>
      <protection locked="0"/>
    </xf>
    <xf numFmtId="0" fontId="19" fillId="0" borderId="62" xfId="0" applyFont="1" applyBorder="1" applyAlignment="1" applyProtection="1">
      <alignment horizontal="center" wrapText="1"/>
      <protection locked="0"/>
    </xf>
    <xf numFmtId="0" fontId="19" fillId="0" borderId="126" xfId="0" applyFont="1" applyBorder="1" applyAlignment="1" applyProtection="1">
      <alignment horizontal="center" textRotation="90" wrapText="1"/>
      <protection locked="0"/>
    </xf>
    <xf numFmtId="0" fontId="19" fillId="0" borderId="127" xfId="0" applyFont="1" applyBorder="1" applyAlignment="1" applyProtection="1">
      <alignment horizontal="center" textRotation="90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128" xfId="1" applyFont="1" applyBorder="1" applyAlignment="1" applyProtection="1">
      <alignment horizontal="left" vertical="top" wrapText="1"/>
      <protection locked="0"/>
    </xf>
    <xf numFmtId="0" fontId="40" fillId="0" borderId="126" xfId="1" applyFont="1" applyBorder="1" applyAlignment="1" applyProtection="1">
      <alignment horizontal="center" textRotation="90" wrapText="1"/>
      <protection locked="0"/>
    </xf>
    <xf numFmtId="0" fontId="40" fillId="0" borderId="127" xfId="1" applyFont="1" applyBorder="1" applyAlignment="1" applyProtection="1">
      <alignment horizontal="center" textRotation="90" wrapText="1"/>
      <protection locked="0"/>
    </xf>
    <xf numFmtId="0" fontId="19" fillId="0" borderId="122" xfId="1" applyFont="1" applyBorder="1" applyAlignment="1" applyProtection="1">
      <alignment horizontal="center" textRotation="90" wrapText="1"/>
    </xf>
    <xf numFmtId="0" fontId="19" fillId="0" borderId="123" xfId="1" applyFont="1" applyBorder="1" applyAlignment="1" applyProtection="1">
      <alignment horizontal="center" textRotation="90" wrapText="1"/>
    </xf>
    <xf numFmtId="0" fontId="19" fillId="0" borderId="5" xfId="1" applyFont="1" applyBorder="1" applyAlignment="1" applyProtection="1">
      <alignment horizontal="center" textRotation="90" wrapText="1"/>
    </xf>
    <xf numFmtId="0" fontId="19" fillId="0" borderId="71" xfId="1" applyFont="1" applyBorder="1" applyAlignment="1" applyProtection="1">
      <alignment horizontal="center" textRotation="90" wrapText="1"/>
    </xf>
    <xf numFmtId="0" fontId="19" fillId="0" borderId="131" xfId="0" applyFont="1" applyBorder="1" applyAlignment="1" applyProtection="1">
      <alignment horizontal="center" textRotation="90" wrapText="1"/>
      <protection locked="0"/>
    </xf>
    <xf numFmtId="0" fontId="19" fillId="0" borderId="132" xfId="0" applyFont="1" applyBorder="1" applyAlignment="1" applyProtection="1">
      <alignment horizontal="center" textRotation="90" wrapText="1"/>
      <protection locked="0"/>
    </xf>
  </cellXfs>
  <cellStyles count="4">
    <cellStyle name="Hyperlink" xfId="2" builtinId="8" customBuiltin="1"/>
    <cellStyle name="Normal" xfId="0" builtinId="0"/>
    <cellStyle name="Normal 2" xfId="1"/>
    <cellStyle name="Normal_Training Needs (2)" xfId="3"/>
  </cellStyles>
  <dxfs count="1950"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E0E0E0"/>
      </font>
      <fill>
        <patternFill patternType="gray125"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 tint="-0.34998626667073579"/>
      </font>
      <fill>
        <patternFill patternType="lightGray">
          <bgColor theme="0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B6B6B6"/>
      <color rgb="FFFFF2CC"/>
      <color rgb="FFECF5E7"/>
      <color rgb="FFE4EEF8"/>
      <color rgb="FFDBECD0"/>
      <color rgb="FFCBE3BB"/>
      <color rgb="FFFFEAC1"/>
      <color rgb="FFFFE0A3"/>
      <color rgb="FFFFE285"/>
      <color rgb="FFFFF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Training%20Material/DC%20Operator%20Training/Videos/V%20Dc0021%20Toshiba%20Machine%20Startup.m4v" TargetMode="External"/><Relationship Id="rId21" Type="http://schemas.openxmlformats.org/officeDocument/2006/relationships/hyperlink" Target="../../../../../Training%20Materials%202017/HS%20Health%20and%20Safety/HS0011%20Ryobi%20Risk%20Assessment%20Training%202017%20(Managers).ppt" TargetMode="External"/><Relationship Id="rId42" Type="http://schemas.openxmlformats.org/officeDocument/2006/relationships/hyperlink" Target="Assessment%20forms/Assessment%20Sheet%20spray%20program%20#10.xlsx" TargetMode="External"/><Relationship Id="rId47" Type="http://schemas.openxmlformats.org/officeDocument/2006/relationships/hyperlink" Target="Training%20Material/DC%20Operator%20Training/Assessment%20forms/A_DC0006.7%20Air%20Line%20Cleaning.xlsx" TargetMode="External"/><Relationship Id="rId63" Type="http://schemas.openxmlformats.org/officeDocument/2006/relationships/hyperlink" Target="http://crystal/intranet/OPTL/OPTL-GE-079.pdf" TargetMode="External"/><Relationship Id="rId68" Type="http://schemas.openxmlformats.org/officeDocument/2006/relationships/hyperlink" Target="http://crystal/intranet/work_instructions/QAW-045.pdf" TargetMode="External"/><Relationship Id="rId84" Type="http://schemas.openxmlformats.org/officeDocument/2006/relationships/hyperlink" Target="http://crystal/intranet/work_instructions/SC009.pdf" TargetMode="External"/><Relationship Id="rId89" Type="http://schemas.openxmlformats.org/officeDocument/2006/relationships/hyperlink" Target="http://crystal/intranet/Insp_Standards/07002-05.pdf" TargetMode="External"/><Relationship Id="rId7" Type="http://schemas.openxmlformats.org/officeDocument/2006/relationships/image" Target="../media/image2.png"/><Relationship Id="rId71" Type="http://schemas.openxmlformats.org/officeDocument/2006/relationships/hyperlink" Target="http://crystal/intranet/work_instructions/MANW192.pdf" TargetMode="External"/><Relationship Id="rId92" Type="http://schemas.openxmlformats.org/officeDocument/2006/relationships/hyperlink" Target="http://crystal/intranet/Insp_Standards/12004-01.pdf" TargetMode="External"/><Relationship Id="rId2" Type="http://schemas.openxmlformats.org/officeDocument/2006/relationships/image" Target="../media/image1.png"/><Relationship Id="rId16" Type="http://schemas.openxmlformats.org/officeDocument/2006/relationships/hyperlink" Target="Quality/B6%20GDTI/B6GTDI.pdf" TargetMode="External"/><Relationship Id="rId29" Type="http://schemas.openxmlformats.org/officeDocument/2006/relationships/hyperlink" Target="Training%20Material/DC%20Operator%20Training/Assessment%20forms/A_DC0006.4%20RSV%20Operations.xlsx" TargetMode="External"/><Relationship Id="rId11" Type="http://schemas.openxmlformats.org/officeDocument/2006/relationships/hyperlink" Target="Training%20Material/DC%20Operator%20Training/Classroom%20Presentation/DC0003%20Die%20Construction.pptx" TargetMode="External"/><Relationship Id="rId24" Type="http://schemas.openxmlformats.org/officeDocument/2006/relationships/hyperlink" Target="Training%20Material/HS%20Health%20and%20Safety/HS0010%20Ryobi%20Risk%20Assessment%20Training%202017%20(Staff).ppt" TargetMode="External"/><Relationship Id="rId32" Type="http://schemas.openxmlformats.org/officeDocument/2006/relationships/image" Target="../media/image5.png"/><Relationship Id="rId37" Type="http://schemas.openxmlformats.org/officeDocument/2006/relationships/hyperlink" Target="OPTL%20and%20procedures/TOTAL%20TPM.pptx" TargetMode="External"/><Relationship Id="rId40" Type="http://schemas.openxmlformats.org/officeDocument/2006/relationships/hyperlink" Target="Manual/DCM%20Operator%20Training%20(2017)%20-%208.%20Castings.ppt" TargetMode="External"/><Relationship Id="rId45" Type="http://schemas.openxmlformats.org/officeDocument/2006/relationships/hyperlink" Target="Training%20Material/DC%20Operator%20Training/Assessment%20forms/A_DC0006.5%20Dip%20Well%20Cleaning.xlsx" TargetMode="External"/><Relationship Id="rId53" Type="http://schemas.openxmlformats.org/officeDocument/2006/relationships/image" Target="../media/image7.png"/><Relationship Id="rId58" Type="http://schemas.openxmlformats.org/officeDocument/2006/relationships/image" Target="../media/image8.png"/><Relationship Id="rId66" Type="http://schemas.openxmlformats.org/officeDocument/2006/relationships/image" Target="../media/image10.png"/><Relationship Id="rId74" Type="http://schemas.openxmlformats.org/officeDocument/2006/relationships/hyperlink" Target="http://crystal/intranet/OPTL/OPTL-LC-024.pdf" TargetMode="External"/><Relationship Id="rId79" Type="http://schemas.openxmlformats.org/officeDocument/2006/relationships/hyperlink" Target="Training%20Material/DC%20Operator%20Training/Assessment%20forms/Assessments%20Large/Assessment%20Sheet%20JLR%20sop.xlsx" TargetMode="External"/><Relationship Id="rId87" Type="http://schemas.openxmlformats.org/officeDocument/2006/relationships/image" Target="../media/image15.png"/><Relationship Id="rId102" Type="http://schemas.openxmlformats.org/officeDocument/2006/relationships/hyperlink" Target="http://crystal/intranet/Insp_Standards/13001-01.pdf" TargetMode="External"/><Relationship Id="rId5" Type="http://schemas.openxmlformats.org/officeDocument/2006/relationships/hyperlink" Target="Training%20Material/HS%20Health%20and%20Safety/HS0007%20Ryobi%20Blood%20Borne%20Viruses%20PPT.ppt" TargetMode="External"/><Relationship Id="rId61" Type="http://schemas.openxmlformats.org/officeDocument/2006/relationships/hyperlink" Target="../../../../../Induction/H&amp;S%20Induction/H&amp;S%20Induction%20CURRENT.ppt" TargetMode="External"/><Relationship Id="rId82" Type="http://schemas.openxmlformats.org/officeDocument/2006/relationships/hyperlink" Target="Training%20Material/DC%20Operator%20Training/Assessment%20forms/Assessments%20Large/A_DC0010%20IDRA%20basic%20ops.xlsx" TargetMode="External"/><Relationship Id="rId90" Type="http://schemas.openxmlformats.org/officeDocument/2006/relationships/hyperlink" Target="http://crystal/intranet/Insp_Standards/03003-01.pdf" TargetMode="External"/><Relationship Id="rId95" Type="http://schemas.openxmlformats.org/officeDocument/2006/relationships/hyperlink" Target="http://crystal/intranet/Insp_Standards/02007-01.pdf" TargetMode="External"/><Relationship Id="rId19" Type="http://schemas.openxmlformats.org/officeDocument/2006/relationships/hyperlink" Target="Quality/JLR/JLR.pdf" TargetMode="External"/><Relationship Id="rId14" Type="http://schemas.openxmlformats.org/officeDocument/2006/relationships/hyperlink" Target="Quality/Lion%20V6%20Sump/lion%20v6.pdf" TargetMode="External"/><Relationship Id="rId22" Type="http://schemas.openxmlformats.org/officeDocument/2006/relationships/hyperlink" Target="http://10.0.0.5/intranet/HR/Northtime-PIP.pdf" TargetMode="External"/><Relationship Id="rId27" Type="http://schemas.openxmlformats.org/officeDocument/2006/relationships/image" Target="../media/image3.png"/><Relationship Id="rId30" Type="http://schemas.openxmlformats.org/officeDocument/2006/relationships/image" Target="../media/image4.png"/><Relationship Id="rId35" Type="http://schemas.openxmlformats.org/officeDocument/2006/relationships/hyperlink" Target="http://crystal/intranet/Insp_Standards/03006-04.pdf" TargetMode="External"/><Relationship Id="rId43" Type="http://schemas.openxmlformats.org/officeDocument/2006/relationships/hyperlink" Target="Quality/AJ41%20bedplate/aj41.pdf" TargetMode="External"/><Relationship Id="rId48" Type="http://schemas.openxmlformats.org/officeDocument/2006/relationships/hyperlink" Target="Training%20Material/DC%20Operator%20Training/Assessment%20forms/A_DC0006.8%20RSV%20Inspection.xlsx" TargetMode="External"/><Relationship Id="rId56" Type="http://schemas.openxmlformats.org/officeDocument/2006/relationships/hyperlink" Target="Training%20Material/DC%20Operator%20Training/Classroom%20Presentation/DC0031%20UBE%20Machine%20Startup.pptx" TargetMode="External"/><Relationship Id="rId64" Type="http://schemas.openxmlformats.org/officeDocument/2006/relationships/hyperlink" Target="Training%20Material/RYO/5S%20PowerPoint%20for%20all%20employees.pptx" TargetMode="External"/><Relationship Id="rId69" Type="http://schemas.openxmlformats.org/officeDocument/2006/relationships/hyperlink" Target="Training%20Material/DC%20Operator%20Training/Videos/spray%20ube%202.mp4" TargetMode="External"/><Relationship Id="rId77" Type="http://schemas.openxmlformats.org/officeDocument/2006/relationships/hyperlink" Target="file:///\\10.0.2.150\networkshares\HRPublic\Training%20Matrices%202017\Training%20Material\DC%20Operator%20Training\Assessment%20forms\Assessments%20Large\A_DC0053%20senior%20die.xlsx" TargetMode="External"/><Relationship Id="rId100" Type="http://schemas.openxmlformats.org/officeDocument/2006/relationships/hyperlink" Target="http://crystal/intranet/Insp_Standards/19007-11.pdf" TargetMode="External"/><Relationship Id="rId105" Type="http://schemas.openxmlformats.org/officeDocument/2006/relationships/hyperlink" Target="http://crystal/intranet/Insp_Standards/03008-02.pdf" TargetMode="External"/><Relationship Id="rId8" Type="http://schemas.openxmlformats.org/officeDocument/2006/relationships/hyperlink" Target="Training%20Material/Tools%20Training/T0004%20Abrasive%20Wheel.ppt" TargetMode="External"/><Relationship Id="rId51" Type="http://schemas.openxmlformats.org/officeDocument/2006/relationships/hyperlink" Target="Training%20Material/DC%20Operator%20Training/Assessment%20forms/A_DC0006.11%20TPM%20Checks.xlsx" TargetMode="External"/><Relationship Id="rId72" Type="http://schemas.openxmlformats.org/officeDocument/2006/relationships/image" Target="../media/image11.png"/><Relationship Id="rId80" Type="http://schemas.openxmlformats.org/officeDocument/2006/relationships/image" Target="../media/image13.png"/><Relationship Id="rId85" Type="http://schemas.openxmlformats.org/officeDocument/2006/relationships/hyperlink" Target="http://10.0.0.1/Intranet.nsf/WorkIns.xsp" TargetMode="External"/><Relationship Id="rId93" Type="http://schemas.openxmlformats.org/officeDocument/2006/relationships/hyperlink" Target="http://crystal/intranet/Insp_Standards/12002-01.pdf" TargetMode="External"/><Relationship Id="rId98" Type="http://schemas.openxmlformats.org/officeDocument/2006/relationships/image" Target="../media/image17.png"/><Relationship Id="rId3" Type="http://schemas.openxmlformats.org/officeDocument/2006/relationships/hyperlink" Target="Training%20Material/HS%20Health%20and%20Safety/HS0004%20Ryobi%20Working%20at%20Heights%20-%20Ladders%20Updated.pptx" TargetMode="External"/><Relationship Id="rId12" Type="http://schemas.openxmlformats.org/officeDocument/2006/relationships/hyperlink" Target="Quality/B6%20Clutch%20Case/B6CC.pdf" TargetMode="External"/><Relationship Id="rId17" Type="http://schemas.openxmlformats.org/officeDocument/2006/relationships/hyperlink" Target="Quality/PSA%20Block/PSA%20ENG%20BLOCK.pdf" TargetMode="External"/><Relationship Id="rId25" Type="http://schemas.openxmlformats.org/officeDocument/2006/relationships/hyperlink" Target="Training%20Material/DC%20Operator%20Training/Classroom%20Presentation/DC0011%20IDRA%20Machine%20Startup.pptx" TargetMode="External"/><Relationship Id="rId33" Type="http://schemas.openxmlformats.org/officeDocument/2006/relationships/hyperlink" Target="http://crystal/intranet/Insp_Standards/19003-24.pdf" TargetMode="External"/><Relationship Id="rId38" Type="http://schemas.openxmlformats.org/officeDocument/2006/relationships/image" Target="../media/image6.png"/><Relationship Id="rId46" Type="http://schemas.openxmlformats.org/officeDocument/2006/relationships/hyperlink" Target="Training%20Material/DC%20Operator%20Training/Assessment%20forms/A_DC0006.6%20Ladle%20Preparation.xlsx" TargetMode="External"/><Relationship Id="rId59" Type="http://schemas.microsoft.com/office/2007/relationships/hdphoto" Target="../media/hdphoto1.wdp"/><Relationship Id="rId67" Type="http://schemas.openxmlformats.org/officeDocument/2006/relationships/hyperlink" Target="http://crystal/intranet/work_instructions/QAW-027.pdf" TargetMode="External"/><Relationship Id="rId103" Type="http://schemas.openxmlformats.org/officeDocument/2006/relationships/hyperlink" Target="http://crystal/intranet/Insp_Standards/12009-01.pdf" TargetMode="External"/><Relationship Id="rId20" Type="http://schemas.openxmlformats.org/officeDocument/2006/relationships/hyperlink" Target="Quality/wip/wip%20documents.pptx" TargetMode="External"/><Relationship Id="rId41" Type="http://schemas.openxmlformats.org/officeDocument/2006/relationships/hyperlink" Target="Training%20Material/DC%20Operator%20Training/Classroom%20Presentation/DC0005%20Casting.pptx" TargetMode="External"/><Relationship Id="rId54" Type="http://schemas.openxmlformats.org/officeDocument/2006/relationships/hyperlink" Target="Training%20Materials/Assessments%20Large/A_DC0010%20IDRA%20basic%20ops.xlsx" TargetMode="External"/><Relationship Id="rId62" Type="http://schemas.openxmlformats.org/officeDocument/2006/relationships/hyperlink" Target="Training%20Material/RYO/RYO0001%20NCMR.mp4" TargetMode="External"/><Relationship Id="rId70" Type="http://schemas.openxmlformats.org/officeDocument/2006/relationships/hyperlink" Target="http://crystal/intranet/work_instructions/MANW015.pdf" TargetMode="External"/><Relationship Id="rId75" Type="http://schemas.openxmlformats.org/officeDocument/2006/relationships/hyperlink" Target="Training%20Material/DC%20Operator%20Training/OPTL%20and%20procedures/TOTAL%20TPM.pptx" TargetMode="External"/><Relationship Id="rId83" Type="http://schemas.openxmlformats.org/officeDocument/2006/relationships/hyperlink" Target="file:///\\10.0.2.150\networkshares\HRPublic\Training%20Matrices%202017\Training%20Material\DC%20Operator%20Training\Assessment%20forms\Assessments%20Large\A_DC0054%20senior%20machine.xlsx" TargetMode="External"/><Relationship Id="rId88" Type="http://schemas.openxmlformats.org/officeDocument/2006/relationships/image" Target="../media/image16.png"/><Relationship Id="rId91" Type="http://schemas.openxmlformats.org/officeDocument/2006/relationships/hyperlink" Target="http://crystal/intranet/Insp_Standards/01009-13.pdf" TargetMode="External"/><Relationship Id="rId96" Type="http://schemas.openxmlformats.org/officeDocument/2006/relationships/hyperlink" Target="http://crystal/intranet/Insp_Standards/12005-01.pdf" TargetMode="External"/><Relationship Id="rId1" Type="http://schemas.openxmlformats.org/officeDocument/2006/relationships/hyperlink" Target="Training%20Material/DC%20Operator%20Training/Classroom%20Presentation/DC0001%20Die%20Casting%20Overview.pptx" TargetMode="External"/><Relationship Id="rId6" Type="http://schemas.openxmlformats.org/officeDocument/2006/relationships/hyperlink" Target="Training%20Material/Tools%20Training/Extra%20Material/Assessment%20&amp;%20Question.DOC" TargetMode="External"/><Relationship Id="rId15" Type="http://schemas.openxmlformats.org/officeDocument/2006/relationships/hyperlink" Target="Quality/6F35/6f35.pdf" TargetMode="External"/><Relationship Id="rId23" Type="http://schemas.openxmlformats.org/officeDocument/2006/relationships/hyperlink" Target="Training%20Material/HS%20Health%20and%20Safety/HS0009%20Oxy%20Acetylene%20Training%202017.pptx" TargetMode="External"/><Relationship Id="rId28" Type="http://schemas.openxmlformats.org/officeDocument/2006/relationships/hyperlink" Target="Training%20Material/DC%20Operator%20Training/Videos/V_DC0031%20UBE%20Machine%20Startup.mp4" TargetMode="External"/><Relationship Id="rId36" Type="http://schemas.openxmlformats.org/officeDocument/2006/relationships/hyperlink" Target="http://10.0.0.1/Intranet.nsf/InspSt_SOP.xsp" TargetMode="External"/><Relationship Id="rId49" Type="http://schemas.openxmlformats.org/officeDocument/2006/relationships/hyperlink" Target="Training%20Material/DC%20Operator%20Training/Assessment%20forms/A_DC0006.9%20RSV%20Change-Installation.xlsx" TargetMode="External"/><Relationship Id="rId57" Type="http://schemas.openxmlformats.org/officeDocument/2006/relationships/hyperlink" Target="Training%20Materials/Assessments%20Large/A_DC0030%20UBE%20basic%20ops.xlsx" TargetMode="External"/><Relationship Id="rId106" Type="http://schemas.openxmlformats.org/officeDocument/2006/relationships/hyperlink" Target="http://crystal/intranet/Insp_Standards/12010-01.pdf" TargetMode="External"/><Relationship Id="rId10" Type="http://schemas.openxmlformats.org/officeDocument/2006/relationships/hyperlink" Target="Training%20Material/DC%20Operator%20Training/Classroom%20Presentation/DC0002%20Die%20Casting%20Machines.pptx" TargetMode="External"/><Relationship Id="rId31" Type="http://schemas.openxmlformats.org/officeDocument/2006/relationships/hyperlink" Target="Training%20Material/DC%20Operator%20Training/Assessment%20forms/A_DC0006.3%20Working%20between%20dies%20LOTO.xlsx" TargetMode="External"/><Relationship Id="rId44" Type="http://schemas.openxmlformats.org/officeDocument/2006/relationships/hyperlink" Target="Training%20Material/DC%20Operator%20Training/Assessment%20forms/A_DC0006.2%20Fine%20Trim%20Operations.xlsx" TargetMode="External"/><Relationship Id="rId52" Type="http://schemas.openxmlformats.org/officeDocument/2006/relationships/hyperlink" Target="Training%20Material/DC%20Operator%20Training/Videos/V_DC0011%20IDRA%20Machine%20Startup.mp4" TargetMode="External"/><Relationship Id="rId60" Type="http://schemas.openxmlformats.org/officeDocument/2006/relationships/image" Target="../media/image9.png"/><Relationship Id="rId65" Type="http://schemas.openxmlformats.org/officeDocument/2006/relationships/hyperlink" Target="http://crystal/intranet/work_instructions/QAW-025.pdf" TargetMode="External"/><Relationship Id="rId73" Type="http://schemas.openxmlformats.org/officeDocument/2006/relationships/hyperlink" Target="http://crystal/intranet/work_instructions/MANW181.pdf" TargetMode="External"/><Relationship Id="rId78" Type="http://schemas.openxmlformats.org/officeDocument/2006/relationships/image" Target="../media/image12.png"/><Relationship Id="rId81" Type="http://schemas.openxmlformats.org/officeDocument/2006/relationships/image" Target="../media/image14.png"/><Relationship Id="rId86" Type="http://schemas.openxmlformats.org/officeDocument/2006/relationships/hyperlink" Target="file:///N:\HRPublic\Training%20Matrices%202017\Training%20Material\DC%20Operator%20Training\Assessment%20forms\A%20DC0022%20lead%20die%20change.xlsx" TargetMode="External"/><Relationship Id="rId94" Type="http://schemas.openxmlformats.org/officeDocument/2006/relationships/hyperlink" Target="http://crystal/intranet/Insp_Standards/11002-33.pdf" TargetMode="External"/><Relationship Id="rId99" Type="http://schemas.openxmlformats.org/officeDocument/2006/relationships/hyperlink" Target="Training%20Materials/Assessments%20Large/A_DC0020%20Toshiba%20basic%20ops.xlsx" TargetMode="External"/><Relationship Id="rId101" Type="http://schemas.openxmlformats.org/officeDocument/2006/relationships/hyperlink" Target="http://crystal/intranet/Insp_Standards/12008-01.pdf" TargetMode="External"/><Relationship Id="rId4" Type="http://schemas.openxmlformats.org/officeDocument/2006/relationships/hyperlink" Target="Training%20Material/HS%20Health%20and%20Safety/HS0006%20H&amp;S%20Reps%20Training%20Package%202016.ppt" TargetMode="External"/><Relationship Id="rId9" Type="http://schemas.openxmlformats.org/officeDocument/2006/relationships/hyperlink" Target="http://10.0.0.5/intranet/HR/NorthTime-Software.pdf" TargetMode="External"/><Relationship Id="rId13" Type="http://schemas.openxmlformats.org/officeDocument/2006/relationships/hyperlink" Target="Quality/MT82/mt82.pdf" TargetMode="External"/><Relationship Id="rId18" Type="http://schemas.openxmlformats.org/officeDocument/2006/relationships/hyperlink" Target="Quality/PSA%20Clutch%20case/PSA%20CLUTCH%20EURO6.pdf" TargetMode="External"/><Relationship Id="rId39" Type="http://schemas.openxmlformats.org/officeDocument/2006/relationships/hyperlink" Target="Training%20Material/DC%20Operator%20Training/Classroom%20Presentation/DC0004%20DC%20Machines%20Startup%20and%20Shutdown%20review.pptx" TargetMode="External"/><Relationship Id="rId34" Type="http://schemas.openxmlformats.org/officeDocument/2006/relationships/hyperlink" Target="http://crystal/intranet/Insp_Standards/19001B-02.pdf" TargetMode="External"/><Relationship Id="rId50" Type="http://schemas.openxmlformats.org/officeDocument/2006/relationships/hyperlink" Target="Training%20Material/DC%20Operator%20Training/Assessment%20forms/A_DC0006.10%20Ladle%20Mesh%20Replacement.xlsx" TargetMode="External"/><Relationship Id="rId55" Type="http://schemas.openxmlformats.org/officeDocument/2006/relationships/hyperlink" Target="Training%20Material/DC%20Operator%20Training/Classroom%20Presentation/DC0021%20TOSHIBA%20Machine%20Startup.pptx" TargetMode="External"/><Relationship Id="rId76" Type="http://schemas.openxmlformats.org/officeDocument/2006/relationships/hyperlink" Target="Training%20Material/DC%20Operator%20Training/Videos/Polish%20&amp;%20Ecc.m4v" TargetMode="External"/><Relationship Id="rId97" Type="http://schemas.openxmlformats.org/officeDocument/2006/relationships/hyperlink" Target="Training%20Materials/Assessments%20Large/A_DC0006%20basic%20operations.xlsx" TargetMode="External"/><Relationship Id="rId104" Type="http://schemas.openxmlformats.org/officeDocument/2006/relationships/hyperlink" Target="http://crystal/intranet/Insp_Standards/03007-01.pdf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microsoft.com/office/2007/relationships/hdphoto" Target="../media/hdphoto1.wdp"/><Relationship Id="rId1" Type="http://schemas.openxmlformats.org/officeDocument/2006/relationships/image" Target="../media/image8.png"/><Relationship Id="rId4" Type="http://schemas.openxmlformats.org/officeDocument/2006/relationships/image" Target="../media/image1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63</xdr:row>
      <xdr:rowOff>0</xdr:rowOff>
    </xdr:from>
    <xdr:to>
      <xdr:col>3</xdr:col>
      <xdr:colOff>0</xdr:colOff>
      <xdr:row>64</xdr:row>
      <xdr:rowOff>6804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449705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3</xdr:col>
      <xdr:colOff>0</xdr:colOff>
      <xdr:row>39</xdr:row>
      <xdr:rowOff>6803</xdr:rowOff>
    </xdr:to>
    <xdr:pic>
      <xdr:nvPicPr>
        <xdr:cNvPr id="10" name="Pictur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85762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3</xdr:col>
      <xdr:colOff>0</xdr:colOff>
      <xdr:row>40</xdr:row>
      <xdr:rowOff>6804</xdr:rowOff>
    </xdr:to>
    <xdr:pic>
      <xdr:nvPicPr>
        <xdr:cNvPr id="11" name="Picture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01955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163285</xdr:rowOff>
    </xdr:from>
    <xdr:to>
      <xdr:col>3</xdr:col>
      <xdr:colOff>0</xdr:colOff>
      <xdr:row>41</xdr:row>
      <xdr:rowOff>6803</xdr:rowOff>
    </xdr:to>
    <xdr:pic>
      <xdr:nvPicPr>
        <xdr:cNvPr id="12" name="Pictur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182835"/>
          <a:ext cx="171450" cy="167368"/>
        </a:xfrm>
        <a:prstGeom prst="rect">
          <a:avLst/>
        </a:prstGeom>
      </xdr:spPr>
    </xdr:pic>
    <xdr:clientData/>
  </xdr:twoCellAnchor>
  <xdr:twoCellAnchor>
    <xdr:from>
      <xdr:col>3</xdr:col>
      <xdr:colOff>170089</xdr:colOff>
      <xdr:row>47</xdr:row>
      <xdr:rowOff>0</xdr:rowOff>
    </xdr:from>
    <xdr:to>
      <xdr:col>4</xdr:col>
      <xdr:colOff>170089</xdr:colOff>
      <xdr:row>48</xdr:row>
      <xdr:rowOff>6804</xdr:rowOff>
    </xdr:to>
    <xdr:pic>
      <xdr:nvPicPr>
        <xdr:cNvPr id="14" name="Picture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614" y="531495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48</xdr:row>
      <xdr:rowOff>6804</xdr:rowOff>
    </xdr:to>
    <xdr:pic>
      <xdr:nvPicPr>
        <xdr:cNvPr id="15" name="Picture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531495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3</xdr:col>
      <xdr:colOff>0</xdr:colOff>
      <xdr:row>60</xdr:row>
      <xdr:rowOff>6803</xdr:rowOff>
    </xdr:to>
    <xdr:pic>
      <xdr:nvPicPr>
        <xdr:cNvPr id="16" name="Picture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397317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64</xdr:row>
      <xdr:rowOff>0</xdr:rowOff>
    </xdr:from>
    <xdr:to>
      <xdr:col>3</xdr:col>
      <xdr:colOff>0</xdr:colOff>
      <xdr:row>65</xdr:row>
      <xdr:rowOff>6803</xdr:rowOff>
    </xdr:to>
    <xdr:pic>
      <xdr:nvPicPr>
        <xdr:cNvPr id="17" name="Picture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465897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168519</xdr:colOff>
      <xdr:row>66</xdr:row>
      <xdr:rowOff>0</xdr:rowOff>
    </xdr:to>
    <xdr:pic>
      <xdr:nvPicPr>
        <xdr:cNvPr id="18" name="Picture 1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4820900"/>
          <a:ext cx="168519" cy="1619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71</xdr:row>
      <xdr:rowOff>163285</xdr:rowOff>
    </xdr:from>
    <xdr:to>
      <xdr:col>3</xdr:col>
      <xdr:colOff>0</xdr:colOff>
      <xdr:row>73</xdr:row>
      <xdr:rowOff>6803</xdr:rowOff>
    </xdr:to>
    <xdr:pic>
      <xdr:nvPicPr>
        <xdr:cNvPr id="21" name="Picture 2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5508060"/>
          <a:ext cx="171450" cy="1673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73</xdr:row>
      <xdr:rowOff>0</xdr:rowOff>
    </xdr:from>
    <xdr:to>
      <xdr:col>3</xdr:col>
      <xdr:colOff>0</xdr:colOff>
      <xdr:row>74</xdr:row>
      <xdr:rowOff>6803</xdr:rowOff>
    </xdr:to>
    <xdr:pic>
      <xdr:nvPicPr>
        <xdr:cNvPr id="22" name="Picture 2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566862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74</xdr:row>
      <xdr:rowOff>0</xdr:rowOff>
    </xdr:from>
    <xdr:to>
      <xdr:col>3</xdr:col>
      <xdr:colOff>0</xdr:colOff>
      <xdr:row>75</xdr:row>
      <xdr:rowOff>6803</xdr:rowOff>
    </xdr:to>
    <xdr:pic>
      <xdr:nvPicPr>
        <xdr:cNvPr id="23" name="Picture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5830550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3</xdr:col>
      <xdr:colOff>0</xdr:colOff>
      <xdr:row>76</xdr:row>
      <xdr:rowOff>6804</xdr:rowOff>
    </xdr:to>
    <xdr:pic>
      <xdr:nvPicPr>
        <xdr:cNvPr id="24" name="Picture 2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5992475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76</xdr:row>
      <xdr:rowOff>0</xdr:rowOff>
    </xdr:from>
    <xdr:to>
      <xdr:col>3</xdr:col>
      <xdr:colOff>0</xdr:colOff>
      <xdr:row>77</xdr:row>
      <xdr:rowOff>6803</xdr:rowOff>
    </xdr:to>
    <xdr:pic>
      <xdr:nvPicPr>
        <xdr:cNvPr id="25" name="Picture 2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154400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3</xdr:col>
      <xdr:colOff>0</xdr:colOff>
      <xdr:row>78</xdr:row>
      <xdr:rowOff>6803</xdr:rowOff>
    </xdr:to>
    <xdr:pic>
      <xdr:nvPicPr>
        <xdr:cNvPr id="26" name="Picture 2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31632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3</xdr:col>
      <xdr:colOff>0</xdr:colOff>
      <xdr:row>79</xdr:row>
      <xdr:rowOff>6804</xdr:rowOff>
    </xdr:to>
    <xdr:pic>
      <xdr:nvPicPr>
        <xdr:cNvPr id="27" name="Picture 2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47825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78</xdr:row>
      <xdr:rowOff>163285</xdr:rowOff>
    </xdr:from>
    <xdr:to>
      <xdr:col>3</xdr:col>
      <xdr:colOff>0</xdr:colOff>
      <xdr:row>80</xdr:row>
      <xdr:rowOff>6803</xdr:rowOff>
    </xdr:to>
    <xdr:pic>
      <xdr:nvPicPr>
        <xdr:cNvPr id="28" name="Picture 2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641535"/>
          <a:ext cx="171450" cy="1673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3</xdr:col>
      <xdr:colOff>0</xdr:colOff>
      <xdr:row>81</xdr:row>
      <xdr:rowOff>6803</xdr:rowOff>
    </xdr:to>
    <xdr:pic>
      <xdr:nvPicPr>
        <xdr:cNvPr id="29" name="Picture 2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802100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3</xdr:col>
      <xdr:colOff>0</xdr:colOff>
      <xdr:row>82</xdr:row>
      <xdr:rowOff>0</xdr:rowOff>
    </xdr:to>
    <xdr:pic>
      <xdr:nvPicPr>
        <xdr:cNvPr id="30" name="Picture 2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964025"/>
          <a:ext cx="171450" cy="1619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167</xdr:row>
      <xdr:rowOff>163285</xdr:rowOff>
    </xdr:from>
    <xdr:to>
      <xdr:col>3</xdr:col>
      <xdr:colOff>0</xdr:colOff>
      <xdr:row>169</xdr:row>
      <xdr:rowOff>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8128685"/>
          <a:ext cx="171450" cy="16056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174</xdr:row>
      <xdr:rowOff>0</xdr:rowOff>
    </xdr:from>
    <xdr:to>
      <xdr:col>3</xdr:col>
      <xdr:colOff>0</xdr:colOff>
      <xdr:row>175</xdr:row>
      <xdr:rowOff>6803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881312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182</xdr:row>
      <xdr:rowOff>0</xdr:rowOff>
    </xdr:from>
    <xdr:to>
      <xdr:col>3</xdr:col>
      <xdr:colOff>0</xdr:colOff>
      <xdr:row>183</xdr:row>
      <xdr:rowOff>6804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9784675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183</xdr:row>
      <xdr:rowOff>0</xdr:rowOff>
    </xdr:from>
    <xdr:to>
      <xdr:col>3</xdr:col>
      <xdr:colOff>0</xdr:colOff>
      <xdr:row>184</xdr:row>
      <xdr:rowOff>6803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9946600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183</xdr:row>
      <xdr:rowOff>0</xdr:rowOff>
    </xdr:from>
    <xdr:to>
      <xdr:col>3</xdr:col>
      <xdr:colOff>0</xdr:colOff>
      <xdr:row>184</xdr:row>
      <xdr:rowOff>6804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994660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174</xdr:row>
      <xdr:rowOff>0</xdr:rowOff>
    </xdr:from>
    <xdr:to>
      <xdr:col>3</xdr:col>
      <xdr:colOff>0</xdr:colOff>
      <xdr:row>175</xdr:row>
      <xdr:rowOff>6804</xdr:rowOff>
    </xdr:to>
    <xdr:pic>
      <xdr:nvPicPr>
        <xdr:cNvPr id="50" name="Picture 49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8813125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3</xdr:col>
      <xdr:colOff>0</xdr:colOff>
      <xdr:row>61</xdr:row>
      <xdr:rowOff>0</xdr:rowOff>
    </xdr:to>
    <xdr:pic>
      <xdr:nvPicPr>
        <xdr:cNvPr id="51" name="Picture 50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4135100"/>
          <a:ext cx="171450" cy="1619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3</xdr:col>
      <xdr:colOff>0</xdr:colOff>
      <xdr:row>43</xdr:row>
      <xdr:rowOff>6803</xdr:rowOff>
    </xdr:to>
    <xdr:pic>
      <xdr:nvPicPr>
        <xdr:cNvPr id="91" name="Picture 90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50532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3</xdr:col>
      <xdr:colOff>0</xdr:colOff>
      <xdr:row>44</xdr:row>
      <xdr:rowOff>6803</xdr:rowOff>
    </xdr:to>
    <xdr:pic>
      <xdr:nvPicPr>
        <xdr:cNvPr id="92" name="Picture 9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4667250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106</xdr:row>
      <xdr:rowOff>0</xdr:rowOff>
    </xdr:from>
    <xdr:to>
      <xdr:col>3</xdr:col>
      <xdr:colOff>0</xdr:colOff>
      <xdr:row>107</xdr:row>
      <xdr:rowOff>0</xdr:rowOff>
    </xdr:to>
    <xdr:pic>
      <xdr:nvPicPr>
        <xdr:cNvPr id="132" name="Picture 131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8297525"/>
          <a:ext cx="171450" cy="1619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170089</xdr:colOff>
      <xdr:row>117</xdr:row>
      <xdr:rowOff>0</xdr:rowOff>
    </xdr:to>
    <xdr:pic>
      <xdr:nvPicPr>
        <xdr:cNvPr id="133" name="Picture 132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19592925"/>
          <a:ext cx="170089" cy="1619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</xdr:row>
      <xdr:rowOff>0</xdr:rowOff>
    </xdr:from>
    <xdr:to>
      <xdr:col>3</xdr:col>
      <xdr:colOff>170089</xdr:colOff>
      <xdr:row>126</xdr:row>
      <xdr:rowOff>0</xdr:rowOff>
    </xdr:to>
    <xdr:pic>
      <xdr:nvPicPr>
        <xdr:cNvPr id="134" name="Picture 133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20888325"/>
          <a:ext cx="170089" cy="161925"/>
        </a:xfrm>
        <a:prstGeom prst="rect">
          <a:avLst/>
        </a:prstGeom>
      </xdr:spPr>
    </xdr:pic>
    <xdr:clientData/>
  </xdr:twoCellAnchor>
  <xdr:twoCellAnchor>
    <xdr:from>
      <xdr:col>3</xdr:col>
      <xdr:colOff>170089</xdr:colOff>
      <xdr:row>94</xdr:row>
      <xdr:rowOff>0</xdr:rowOff>
    </xdr:from>
    <xdr:to>
      <xdr:col>4</xdr:col>
      <xdr:colOff>170089</xdr:colOff>
      <xdr:row>94</xdr:row>
      <xdr:rowOff>6803</xdr:rowOff>
    </xdr:to>
    <xdr:pic>
      <xdr:nvPicPr>
        <xdr:cNvPr id="174" name="Picture 173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614" y="17649825"/>
          <a:ext cx="171450" cy="16872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93</xdr:row>
      <xdr:rowOff>0</xdr:rowOff>
    </xdr:from>
    <xdr:to>
      <xdr:col>5</xdr:col>
      <xdr:colOff>0</xdr:colOff>
      <xdr:row>94</xdr:row>
      <xdr:rowOff>0</xdr:rowOff>
    </xdr:to>
    <xdr:pic>
      <xdr:nvPicPr>
        <xdr:cNvPr id="181" name="Picture 180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23570712"/>
          <a:ext cx="168519" cy="16799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71</xdr:row>
      <xdr:rowOff>163285</xdr:rowOff>
    </xdr:from>
    <xdr:to>
      <xdr:col>3</xdr:col>
      <xdr:colOff>0</xdr:colOff>
      <xdr:row>73</xdr:row>
      <xdr:rowOff>6803</xdr:rowOff>
    </xdr:to>
    <xdr:pic>
      <xdr:nvPicPr>
        <xdr:cNvPr id="182" name="Picture 18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5508060"/>
          <a:ext cx="171450" cy="1673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73</xdr:row>
      <xdr:rowOff>0</xdr:rowOff>
    </xdr:from>
    <xdr:to>
      <xdr:col>3</xdr:col>
      <xdr:colOff>0</xdr:colOff>
      <xdr:row>74</xdr:row>
      <xdr:rowOff>6803</xdr:rowOff>
    </xdr:to>
    <xdr:pic>
      <xdr:nvPicPr>
        <xdr:cNvPr id="183" name="Picture 18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566862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74</xdr:row>
      <xdr:rowOff>0</xdr:rowOff>
    </xdr:from>
    <xdr:to>
      <xdr:col>3</xdr:col>
      <xdr:colOff>0</xdr:colOff>
      <xdr:row>75</xdr:row>
      <xdr:rowOff>6803</xdr:rowOff>
    </xdr:to>
    <xdr:pic>
      <xdr:nvPicPr>
        <xdr:cNvPr id="184" name="Picture 18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5830550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3</xdr:col>
      <xdr:colOff>0</xdr:colOff>
      <xdr:row>76</xdr:row>
      <xdr:rowOff>6804</xdr:rowOff>
    </xdr:to>
    <xdr:pic>
      <xdr:nvPicPr>
        <xdr:cNvPr id="185" name="Picture 18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5992475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76</xdr:row>
      <xdr:rowOff>0</xdr:rowOff>
    </xdr:from>
    <xdr:to>
      <xdr:col>3</xdr:col>
      <xdr:colOff>0</xdr:colOff>
      <xdr:row>77</xdr:row>
      <xdr:rowOff>6803</xdr:rowOff>
    </xdr:to>
    <xdr:pic>
      <xdr:nvPicPr>
        <xdr:cNvPr id="186" name="Picture 18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154400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3</xdr:col>
      <xdr:colOff>0</xdr:colOff>
      <xdr:row>78</xdr:row>
      <xdr:rowOff>6803</xdr:rowOff>
    </xdr:to>
    <xdr:pic>
      <xdr:nvPicPr>
        <xdr:cNvPr id="187" name="Picture 18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31632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3</xdr:col>
      <xdr:colOff>0</xdr:colOff>
      <xdr:row>79</xdr:row>
      <xdr:rowOff>6804</xdr:rowOff>
    </xdr:to>
    <xdr:pic>
      <xdr:nvPicPr>
        <xdr:cNvPr id="188" name="Picture 187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47825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78</xdr:row>
      <xdr:rowOff>163285</xdr:rowOff>
    </xdr:from>
    <xdr:to>
      <xdr:col>3</xdr:col>
      <xdr:colOff>0</xdr:colOff>
      <xdr:row>80</xdr:row>
      <xdr:rowOff>6803</xdr:rowOff>
    </xdr:to>
    <xdr:pic>
      <xdr:nvPicPr>
        <xdr:cNvPr id="189" name="Picture 188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641535"/>
          <a:ext cx="171450" cy="1673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3</xdr:col>
      <xdr:colOff>0</xdr:colOff>
      <xdr:row>81</xdr:row>
      <xdr:rowOff>6803</xdr:rowOff>
    </xdr:to>
    <xdr:pic>
      <xdr:nvPicPr>
        <xdr:cNvPr id="190" name="Picture 189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802100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3</xdr:col>
      <xdr:colOff>0</xdr:colOff>
      <xdr:row>82</xdr:row>
      <xdr:rowOff>0</xdr:rowOff>
    </xdr:to>
    <xdr:pic>
      <xdr:nvPicPr>
        <xdr:cNvPr id="191" name="Picture 190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964025"/>
          <a:ext cx="171450" cy="1619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186</xdr:row>
      <xdr:rowOff>0</xdr:rowOff>
    </xdr:from>
    <xdr:to>
      <xdr:col>3</xdr:col>
      <xdr:colOff>0</xdr:colOff>
      <xdr:row>187</xdr:row>
      <xdr:rowOff>6803</xdr:rowOff>
    </xdr:to>
    <xdr:pic>
      <xdr:nvPicPr>
        <xdr:cNvPr id="195" name="Picture 19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08" y="14075019"/>
          <a:ext cx="168519" cy="16799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66</xdr:row>
      <xdr:rowOff>0</xdr:rowOff>
    </xdr:from>
    <xdr:to>
      <xdr:col>3</xdr:col>
      <xdr:colOff>0</xdr:colOff>
      <xdr:row>66</xdr:row>
      <xdr:rowOff>6803</xdr:rowOff>
    </xdr:to>
    <xdr:pic>
      <xdr:nvPicPr>
        <xdr:cNvPr id="194" name="Picture 193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08" y="25263231"/>
          <a:ext cx="168519" cy="6803"/>
        </a:xfrm>
        <a:prstGeom prst="rect">
          <a:avLst/>
        </a:prstGeom>
      </xdr:spPr>
    </xdr:pic>
    <xdr:clientData/>
  </xdr:twoCellAnchor>
  <xdr:twoCellAnchor>
    <xdr:from>
      <xdr:col>3</xdr:col>
      <xdr:colOff>170089</xdr:colOff>
      <xdr:row>66</xdr:row>
      <xdr:rowOff>0</xdr:rowOff>
    </xdr:from>
    <xdr:to>
      <xdr:col>4</xdr:col>
      <xdr:colOff>170089</xdr:colOff>
      <xdr:row>67</xdr:row>
      <xdr:rowOff>6803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416" y="25263231"/>
          <a:ext cx="168519" cy="1679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66</xdr:row>
      <xdr:rowOff>0</xdr:rowOff>
    </xdr:from>
    <xdr:to>
      <xdr:col>3</xdr:col>
      <xdr:colOff>0</xdr:colOff>
      <xdr:row>67</xdr:row>
      <xdr:rowOff>6803</xdr:rowOff>
    </xdr:to>
    <xdr:pic>
      <xdr:nvPicPr>
        <xdr:cNvPr id="200" name="Picture 199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08" y="25263231"/>
          <a:ext cx="168519" cy="167995"/>
        </a:xfrm>
        <a:prstGeom prst="rect">
          <a:avLst/>
        </a:prstGeom>
      </xdr:spPr>
    </xdr:pic>
    <xdr:clientData/>
  </xdr:twoCellAnchor>
  <xdr:twoCellAnchor>
    <xdr:from>
      <xdr:col>3</xdr:col>
      <xdr:colOff>170089</xdr:colOff>
      <xdr:row>67</xdr:row>
      <xdr:rowOff>0</xdr:rowOff>
    </xdr:from>
    <xdr:to>
      <xdr:col>4</xdr:col>
      <xdr:colOff>170089</xdr:colOff>
      <xdr:row>68</xdr:row>
      <xdr:rowOff>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416" y="25424423"/>
          <a:ext cx="168519" cy="16119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202" name="Picture 201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08" y="25424423"/>
          <a:ext cx="168519" cy="161192"/>
        </a:xfrm>
        <a:prstGeom prst="rect">
          <a:avLst/>
        </a:prstGeom>
      </xdr:spPr>
    </xdr:pic>
    <xdr:clientData/>
  </xdr:twoCellAnchor>
  <xdr:twoCellAnchor>
    <xdr:from>
      <xdr:col>3</xdr:col>
      <xdr:colOff>170089</xdr:colOff>
      <xdr:row>67</xdr:row>
      <xdr:rowOff>0</xdr:rowOff>
    </xdr:from>
    <xdr:to>
      <xdr:col>4</xdr:col>
      <xdr:colOff>170089</xdr:colOff>
      <xdr:row>68</xdr:row>
      <xdr:rowOff>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416" y="25424423"/>
          <a:ext cx="168519" cy="16119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3</xdr:col>
      <xdr:colOff>0</xdr:colOff>
      <xdr:row>68</xdr:row>
      <xdr:rowOff>0</xdr:rowOff>
    </xdr:to>
    <xdr:pic>
      <xdr:nvPicPr>
        <xdr:cNvPr id="205" name="Picture 204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08" y="25424423"/>
          <a:ext cx="168519" cy="161192"/>
        </a:xfrm>
        <a:prstGeom prst="rect">
          <a:avLst/>
        </a:prstGeom>
      </xdr:spPr>
    </xdr:pic>
    <xdr:clientData/>
  </xdr:twoCellAnchor>
  <xdr:twoCellAnchor>
    <xdr:from>
      <xdr:col>3</xdr:col>
      <xdr:colOff>170089</xdr:colOff>
      <xdr:row>67</xdr:row>
      <xdr:rowOff>0</xdr:rowOff>
    </xdr:from>
    <xdr:to>
      <xdr:col>4</xdr:col>
      <xdr:colOff>170089</xdr:colOff>
      <xdr:row>68</xdr:row>
      <xdr:rowOff>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416" y="25424423"/>
          <a:ext cx="168519" cy="161192"/>
        </a:xfrm>
        <a:prstGeom prst="rect">
          <a:avLst/>
        </a:prstGeom>
      </xdr:spPr>
    </xdr:pic>
    <xdr:clientData/>
  </xdr:twoCellAnchor>
  <xdr:twoCellAnchor>
    <xdr:from>
      <xdr:col>3</xdr:col>
      <xdr:colOff>170089</xdr:colOff>
      <xdr:row>67</xdr:row>
      <xdr:rowOff>0</xdr:rowOff>
    </xdr:from>
    <xdr:to>
      <xdr:col>4</xdr:col>
      <xdr:colOff>170089</xdr:colOff>
      <xdr:row>68</xdr:row>
      <xdr:rowOff>0</xdr:rowOff>
    </xdr:to>
    <xdr:pic>
      <xdr:nvPicPr>
        <xdr:cNvPr id="208" name="Picture 207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416" y="25424423"/>
          <a:ext cx="168519" cy="161192"/>
        </a:xfrm>
        <a:prstGeom prst="rect">
          <a:avLst/>
        </a:prstGeom>
      </xdr:spPr>
    </xdr:pic>
    <xdr:clientData/>
  </xdr:twoCellAnchor>
  <xdr:twoCellAnchor>
    <xdr:from>
      <xdr:col>2</xdr:col>
      <xdr:colOff>3810</xdr:colOff>
      <xdr:row>70</xdr:row>
      <xdr:rowOff>4982</xdr:rowOff>
    </xdr:from>
    <xdr:to>
      <xdr:col>3</xdr:col>
      <xdr:colOff>3810</xdr:colOff>
      <xdr:row>71</xdr:row>
      <xdr:rowOff>14423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" y="9392822"/>
          <a:ext cx="171450" cy="17327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71</xdr:row>
      <xdr:rowOff>0</xdr:rowOff>
    </xdr:from>
    <xdr:to>
      <xdr:col>3</xdr:col>
      <xdr:colOff>0</xdr:colOff>
      <xdr:row>72</xdr:row>
      <xdr:rowOff>6804</xdr:rowOff>
    </xdr:to>
    <xdr:pic>
      <xdr:nvPicPr>
        <xdr:cNvPr id="212" name="Picture 211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9551670"/>
          <a:ext cx="171450" cy="17063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91</xdr:row>
      <xdr:rowOff>161192</xdr:rowOff>
    </xdr:from>
    <xdr:to>
      <xdr:col>5</xdr:col>
      <xdr:colOff>0</xdr:colOff>
      <xdr:row>93</xdr:row>
      <xdr:rowOff>6803</xdr:rowOff>
    </xdr:to>
    <xdr:pic>
      <xdr:nvPicPr>
        <xdr:cNvPr id="171" name="Picture 170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7577288"/>
          <a:ext cx="168519" cy="16799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94</xdr:row>
      <xdr:rowOff>0</xdr:rowOff>
    </xdr:from>
    <xdr:to>
      <xdr:col>5</xdr:col>
      <xdr:colOff>0</xdr:colOff>
      <xdr:row>95</xdr:row>
      <xdr:rowOff>6803</xdr:rowOff>
    </xdr:to>
    <xdr:pic>
      <xdr:nvPicPr>
        <xdr:cNvPr id="172" name="Picture 171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8060865"/>
          <a:ext cx="168519" cy="16799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5</xdr:col>
      <xdr:colOff>0</xdr:colOff>
      <xdr:row>96</xdr:row>
      <xdr:rowOff>6804</xdr:rowOff>
    </xdr:to>
    <xdr:pic>
      <xdr:nvPicPr>
        <xdr:cNvPr id="173" name="Picture 172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8222058"/>
          <a:ext cx="168519" cy="16799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5</xdr:col>
      <xdr:colOff>0</xdr:colOff>
      <xdr:row>97</xdr:row>
      <xdr:rowOff>6804</xdr:rowOff>
    </xdr:to>
    <xdr:pic>
      <xdr:nvPicPr>
        <xdr:cNvPr id="192" name="Picture 191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8383250"/>
          <a:ext cx="168519" cy="16799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5</xdr:col>
      <xdr:colOff>0</xdr:colOff>
      <xdr:row>98</xdr:row>
      <xdr:rowOff>6803</xdr:rowOff>
    </xdr:to>
    <xdr:pic>
      <xdr:nvPicPr>
        <xdr:cNvPr id="193" name="Picture 192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8544442"/>
          <a:ext cx="168519" cy="16799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0</xdr:colOff>
      <xdr:row>99</xdr:row>
      <xdr:rowOff>0</xdr:rowOff>
    </xdr:to>
    <xdr:pic>
      <xdr:nvPicPr>
        <xdr:cNvPr id="196" name="Picture 195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8705635"/>
          <a:ext cx="168519" cy="16799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5</xdr:col>
      <xdr:colOff>0</xdr:colOff>
      <xdr:row>99</xdr:row>
      <xdr:rowOff>6804</xdr:rowOff>
    </xdr:to>
    <xdr:pic>
      <xdr:nvPicPr>
        <xdr:cNvPr id="197" name="Picture 196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8866827"/>
          <a:ext cx="168519" cy="16799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5</xdr:col>
      <xdr:colOff>0</xdr:colOff>
      <xdr:row>100</xdr:row>
      <xdr:rowOff>6803</xdr:rowOff>
    </xdr:to>
    <xdr:pic>
      <xdr:nvPicPr>
        <xdr:cNvPr id="199" name="Picture 198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9028019"/>
          <a:ext cx="168519" cy="16799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</xdr:row>
      <xdr:rowOff>0</xdr:rowOff>
    </xdr:from>
    <xdr:to>
      <xdr:col>4</xdr:col>
      <xdr:colOff>1570</xdr:colOff>
      <xdr:row>107</xdr:row>
      <xdr:rowOff>0</xdr:rowOff>
    </xdr:to>
    <xdr:pic>
      <xdr:nvPicPr>
        <xdr:cNvPr id="209" name="Picture 208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327" y="20068442"/>
          <a:ext cx="170089" cy="16119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106</xdr:row>
      <xdr:rowOff>0</xdr:rowOff>
    </xdr:from>
    <xdr:to>
      <xdr:col>5</xdr:col>
      <xdr:colOff>0</xdr:colOff>
      <xdr:row>107</xdr:row>
      <xdr:rowOff>2268</xdr:rowOff>
    </xdr:to>
    <xdr:pic>
      <xdr:nvPicPr>
        <xdr:cNvPr id="210" name="Picture 209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20068442"/>
          <a:ext cx="168519" cy="16346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116</xdr:row>
      <xdr:rowOff>0</xdr:rowOff>
    </xdr:from>
    <xdr:to>
      <xdr:col>3</xdr:col>
      <xdr:colOff>0</xdr:colOff>
      <xdr:row>117</xdr:row>
      <xdr:rowOff>1</xdr:rowOff>
    </xdr:to>
    <xdr:pic>
      <xdr:nvPicPr>
        <xdr:cNvPr id="217" name="Picture 216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08" y="21797596"/>
          <a:ext cx="168519" cy="161193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125</xdr:row>
      <xdr:rowOff>0</xdr:rowOff>
    </xdr:from>
    <xdr:to>
      <xdr:col>3</xdr:col>
      <xdr:colOff>0</xdr:colOff>
      <xdr:row>125</xdr:row>
      <xdr:rowOff>161192</xdr:rowOff>
    </xdr:to>
    <xdr:pic>
      <xdr:nvPicPr>
        <xdr:cNvPr id="219" name="Picture 218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08" y="23204365"/>
          <a:ext cx="168519" cy="16119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0</xdr:colOff>
      <xdr:row>126</xdr:row>
      <xdr:rowOff>2267</xdr:rowOff>
    </xdr:to>
    <xdr:pic>
      <xdr:nvPicPr>
        <xdr:cNvPr id="220" name="Picture 219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23204365"/>
          <a:ext cx="168519" cy="1634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13</xdr:row>
      <xdr:rowOff>14654</xdr:rowOff>
    </xdr:from>
    <xdr:to>
      <xdr:col>7</xdr:col>
      <xdr:colOff>522</xdr:colOff>
      <xdr:row>16</xdr:row>
      <xdr:rowOff>7328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9">
                  <a14:imgEffect>
                    <a14:artisticChalkSketch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9537" b="41614"/>
        <a:stretch/>
      </xdr:blipFill>
      <xdr:spPr>
        <a:xfrm>
          <a:off x="68036" y="130315"/>
          <a:ext cx="4171111" cy="1543888"/>
        </a:xfrm>
        <a:prstGeom prst="rect">
          <a:avLst/>
        </a:prstGeom>
      </xdr:spPr>
    </xdr:pic>
    <xdr:clientData/>
  </xdr:twoCellAnchor>
  <xdr:twoCellAnchor>
    <xdr:from>
      <xdr:col>3</xdr:col>
      <xdr:colOff>170089</xdr:colOff>
      <xdr:row>17</xdr:row>
      <xdr:rowOff>0</xdr:rowOff>
    </xdr:from>
    <xdr:to>
      <xdr:col>4</xdr:col>
      <xdr:colOff>170089</xdr:colOff>
      <xdr:row>18</xdr:row>
      <xdr:rowOff>0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614" y="1828800"/>
          <a:ext cx="171450" cy="1619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18</xdr:row>
      <xdr:rowOff>0</xdr:rowOff>
    </xdr:to>
    <xdr:pic>
      <xdr:nvPicPr>
        <xdr:cNvPr id="96" name="Picture 95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828800"/>
          <a:ext cx="171450" cy="1619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1570</xdr:colOff>
      <xdr:row>21</xdr:row>
      <xdr:rowOff>1</xdr:rowOff>
    </xdr:to>
    <xdr:pic>
      <xdr:nvPicPr>
        <xdr:cNvPr id="99" name="Picture 98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2476500"/>
          <a:ext cx="173020" cy="16192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3</xdr:col>
      <xdr:colOff>0</xdr:colOff>
      <xdr:row>21</xdr:row>
      <xdr:rowOff>6805</xdr:rowOff>
    </xdr:to>
    <xdr:pic>
      <xdr:nvPicPr>
        <xdr:cNvPr id="100" name="Picture 99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476500"/>
          <a:ext cx="171450" cy="16873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27</xdr:row>
      <xdr:rowOff>161192</xdr:rowOff>
    </xdr:from>
    <xdr:to>
      <xdr:col>3</xdr:col>
      <xdr:colOff>0</xdr:colOff>
      <xdr:row>29</xdr:row>
      <xdr:rowOff>6803</xdr:rowOff>
    </xdr:to>
    <xdr:pic>
      <xdr:nvPicPr>
        <xdr:cNvPr id="101" name="Picture 100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771167"/>
          <a:ext cx="171450" cy="16946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3</xdr:col>
      <xdr:colOff>2184</xdr:colOff>
      <xdr:row>28</xdr:row>
      <xdr:rowOff>3413</xdr:rowOff>
    </xdr:to>
    <xdr:pic>
      <xdr:nvPicPr>
        <xdr:cNvPr id="102" name="Picture 101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981808" y="3604846"/>
          <a:ext cx="170703" cy="1646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2184</xdr:colOff>
      <xdr:row>24</xdr:row>
      <xdr:rowOff>3414</xdr:rowOff>
    </xdr:to>
    <xdr:pic>
      <xdr:nvPicPr>
        <xdr:cNvPr id="104" name="Picture 103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981808" y="2960077"/>
          <a:ext cx="170703" cy="1646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2184</xdr:colOff>
      <xdr:row>25</xdr:row>
      <xdr:rowOff>3413</xdr:rowOff>
    </xdr:to>
    <xdr:pic>
      <xdr:nvPicPr>
        <xdr:cNvPr id="105" name="Picture 104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981808" y="3121269"/>
          <a:ext cx="170703" cy="16460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4</xdr:col>
      <xdr:colOff>1570</xdr:colOff>
      <xdr:row>129</xdr:row>
      <xdr:rowOff>1</xdr:rowOff>
    </xdr:to>
    <xdr:pic>
      <xdr:nvPicPr>
        <xdr:cNvPr id="109" name="Picture 108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327" y="18844846"/>
          <a:ext cx="170089" cy="161193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3</xdr:col>
      <xdr:colOff>0</xdr:colOff>
      <xdr:row>96</xdr:row>
      <xdr:rowOff>0</xdr:rowOff>
    </xdr:to>
    <xdr:pic>
      <xdr:nvPicPr>
        <xdr:cNvPr id="114" name="Picture 113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xmlns="" id="{E6A36549-3F8D-4536-B116-19D5D08E0B0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08" y="14785731"/>
          <a:ext cx="168519" cy="16119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3</xdr:col>
      <xdr:colOff>2184</xdr:colOff>
      <xdr:row>99</xdr:row>
      <xdr:rowOff>9510</xdr:rowOff>
    </xdr:to>
    <xdr:pic>
      <xdr:nvPicPr>
        <xdr:cNvPr id="2" name="Picture 1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xmlns="" id="{75D23237-6A96-455A-8E6F-87CA2A5AA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981808" y="15269308"/>
          <a:ext cx="170703" cy="170703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93</xdr:row>
      <xdr:rowOff>0</xdr:rowOff>
    </xdr:from>
    <xdr:to>
      <xdr:col>3</xdr:col>
      <xdr:colOff>0</xdr:colOff>
      <xdr:row>94</xdr:row>
      <xdr:rowOff>0</xdr:rowOff>
    </xdr:to>
    <xdr:pic>
      <xdr:nvPicPr>
        <xdr:cNvPr id="116" name="Picture 115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xmlns="" id="{592EE7A2-EFFE-43EC-BF1E-B2CA8AEE6B0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08" y="14302154"/>
          <a:ext cx="168519" cy="16799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3</xdr:col>
      <xdr:colOff>0</xdr:colOff>
      <xdr:row>98</xdr:row>
      <xdr:rowOff>6803</xdr:rowOff>
    </xdr:to>
    <xdr:pic>
      <xdr:nvPicPr>
        <xdr:cNvPr id="117" name="Picture 116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xmlns="" id="{14717D53-9191-44BD-8015-FC811CD45AB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08" y="15108115"/>
          <a:ext cx="168519" cy="16799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3</xdr:col>
      <xdr:colOff>0</xdr:colOff>
      <xdr:row>100</xdr:row>
      <xdr:rowOff>6803</xdr:rowOff>
    </xdr:to>
    <xdr:pic>
      <xdr:nvPicPr>
        <xdr:cNvPr id="119" name="Picture 118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xmlns="" id="{277C8C48-6A76-41BD-91C3-95D08C0617F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08" y="15591692"/>
          <a:ext cx="168519" cy="16799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</xdr:row>
      <xdr:rowOff>0</xdr:rowOff>
    </xdr:from>
    <xdr:to>
      <xdr:col>4</xdr:col>
      <xdr:colOff>6985</xdr:colOff>
      <xdr:row>144</xdr:row>
      <xdr:rowOff>0</xdr:rowOff>
    </xdr:to>
    <xdr:pic>
      <xdr:nvPicPr>
        <xdr:cNvPr id="115" name="Picture 114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xmlns="" id="{8CB3827B-A157-47B8-A0BE-71A316DCD8B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327" y="21658385"/>
          <a:ext cx="175504" cy="16565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143</xdr:row>
      <xdr:rowOff>0</xdr:rowOff>
    </xdr:from>
    <xdr:to>
      <xdr:col>5</xdr:col>
      <xdr:colOff>0</xdr:colOff>
      <xdr:row>144</xdr:row>
      <xdr:rowOff>0</xdr:rowOff>
    </xdr:to>
    <xdr:pic>
      <xdr:nvPicPr>
        <xdr:cNvPr id="106" name="Picture 105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xmlns="" id="{FD8946E7-BE6B-4EF2-9AB5-E87C8ED45AD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21658385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69</xdr:row>
      <xdr:rowOff>161192</xdr:rowOff>
    </xdr:from>
    <xdr:to>
      <xdr:col>5</xdr:col>
      <xdr:colOff>0</xdr:colOff>
      <xdr:row>71</xdr:row>
      <xdr:rowOff>2268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96F3B9E3-14C5-4E53-B6E3-3DF89D0C4E8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1767038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71</xdr:row>
      <xdr:rowOff>0</xdr:rowOff>
    </xdr:from>
    <xdr:to>
      <xdr:col>5</xdr:col>
      <xdr:colOff>0</xdr:colOff>
      <xdr:row>72</xdr:row>
      <xdr:rowOff>2269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xmlns="" id="{F181582F-6E76-4192-9239-6905890D30F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1928231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72</xdr:row>
      <xdr:rowOff>0</xdr:rowOff>
    </xdr:from>
    <xdr:to>
      <xdr:col>5</xdr:col>
      <xdr:colOff>0</xdr:colOff>
      <xdr:row>73</xdr:row>
      <xdr:rowOff>2269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xmlns="" id="{83F809CA-6E52-4640-9D26-3341FAD8DCE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2089423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73</xdr:row>
      <xdr:rowOff>0</xdr:rowOff>
    </xdr:from>
    <xdr:to>
      <xdr:col>5</xdr:col>
      <xdr:colOff>0</xdr:colOff>
      <xdr:row>74</xdr:row>
      <xdr:rowOff>2268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xmlns="" id="{39E0363D-2392-47A5-9A16-F20A21D05AB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2250615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5</xdr:col>
      <xdr:colOff>0</xdr:colOff>
      <xdr:row>75</xdr:row>
      <xdr:rowOff>2269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xmlns="" id="{433835BF-BA28-4410-A921-77B98A9CE6A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2411808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75</xdr:row>
      <xdr:rowOff>0</xdr:rowOff>
    </xdr:from>
    <xdr:to>
      <xdr:col>5</xdr:col>
      <xdr:colOff>0</xdr:colOff>
      <xdr:row>76</xdr:row>
      <xdr:rowOff>2269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xmlns="" id="{71196B38-F884-4D5B-90FB-450BD0BE466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2573000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5</xdr:col>
      <xdr:colOff>0</xdr:colOff>
      <xdr:row>77</xdr:row>
      <xdr:rowOff>2268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xmlns="" id="{78AD79BB-24EB-4520-9BBC-C7B3E0703E8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2734192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77</xdr:row>
      <xdr:rowOff>0</xdr:rowOff>
    </xdr:from>
    <xdr:to>
      <xdr:col>5</xdr:col>
      <xdr:colOff>0</xdr:colOff>
      <xdr:row>78</xdr:row>
      <xdr:rowOff>2269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xmlns="" id="{7740436B-6FB0-4D04-B37E-363B3370C1D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2895385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78</xdr:row>
      <xdr:rowOff>0</xdr:rowOff>
    </xdr:from>
    <xdr:to>
      <xdr:col>5</xdr:col>
      <xdr:colOff>0</xdr:colOff>
      <xdr:row>79</xdr:row>
      <xdr:rowOff>2269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xmlns="" id="{27D42EA4-110E-4512-AAAF-27E42226450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3056577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5</xdr:col>
      <xdr:colOff>0</xdr:colOff>
      <xdr:row>80</xdr:row>
      <xdr:rowOff>2268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xmlns="" id="{F9AAC06D-A3E5-413A-9470-987EE021164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3217769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5</xdr:col>
      <xdr:colOff>0</xdr:colOff>
      <xdr:row>81</xdr:row>
      <xdr:rowOff>2269</xdr:rowOff>
    </xdr:to>
    <xdr:pic>
      <xdr:nvPicPr>
        <xdr:cNvPr id="139" name="Picture 138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xmlns="" id="{657CA8AD-F374-4A61-8BCF-D02E1AE47A7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3378962"/>
          <a:ext cx="168519" cy="163461"/>
        </a:xfrm>
        <a:prstGeom prst="rect">
          <a:avLst/>
        </a:prstGeom>
      </xdr:spPr>
    </xdr:pic>
    <xdr:clientData/>
  </xdr:twoCellAnchor>
  <xdr:twoCellAnchor>
    <xdr:from>
      <xdr:col>3</xdr:col>
      <xdr:colOff>166322</xdr:colOff>
      <xdr:row>117</xdr:row>
      <xdr:rowOff>1091</xdr:rowOff>
    </xdr:from>
    <xdr:to>
      <xdr:col>4</xdr:col>
      <xdr:colOff>153866</xdr:colOff>
      <xdr:row>117</xdr:row>
      <xdr:rowOff>152469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xmlns="" id="{2DC4271E-8ED0-4F49-A4B7-6299E5D7FFD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649" y="18039976"/>
          <a:ext cx="156063" cy="15137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5</xdr:col>
      <xdr:colOff>2184</xdr:colOff>
      <xdr:row>109</xdr:row>
      <xdr:rowOff>3413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F0B553B-40E6-446F-A2BB-176684BA5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1318846" y="16793308"/>
          <a:ext cx="170703" cy="16460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0</xdr:colOff>
      <xdr:row>110</xdr:row>
      <xdr:rowOff>2268</xdr:rowOff>
    </xdr:to>
    <xdr:pic>
      <xdr:nvPicPr>
        <xdr:cNvPr id="145" name="Picture 144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404F85B7-12B7-4C2F-BCC6-376969DFDA2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6954500"/>
          <a:ext cx="168519" cy="16346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5</xdr:col>
      <xdr:colOff>0</xdr:colOff>
      <xdr:row>111</xdr:row>
      <xdr:rowOff>2267</xdr:rowOff>
    </xdr:to>
    <xdr:pic>
      <xdr:nvPicPr>
        <xdr:cNvPr id="146" name="Picture 145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7CDD09F4-B93C-4A6F-84DA-39D8FFD262B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7115692"/>
          <a:ext cx="168519" cy="16346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0</xdr:colOff>
      <xdr:row>112</xdr:row>
      <xdr:rowOff>0</xdr:rowOff>
    </xdr:to>
    <xdr:pic>
      <xdr:nvPicPr>
        <xdr:cNvPr id="147" name="Picture 146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8C8847A0-CFEA-4034-82C1-BAAED69264F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7276885"/>
          <a:ext cx="168519" cy="16346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0</xdr:colOff>
      <xdr:row>112</xdr:row>
      <xdr:rowOff>2268</xdr:rowOff>
    </xdr:to>
    <xdr:pic>
      <xdr:nvPicPr>
        <xdr:cNvPr id="149" name="Picture 148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9024AD78-7BB3-4A98-80C2-EE8402355CB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7438077"/>
          <a:ext cx="168519" cy="16346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0</xdr:colOff>
      <xdr:row>113</xdr:row>
      <xdr:rowOff>2267</xdr:rowOff>
    </xdr:to>
    <xdr:pic>
      <xdr:nvPicPr>
        <xdr:cNvPr id="150" name="Picture 149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7161B107-5B21-42DF-97BA-7784DCCE357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7599269"/>
          <a:ext cx="168519" cy="16346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0</xdr:colOff>
      <xdr:row>114</xdr:row>
      <xdr:rowOff>2268</xdr:rowOff>
    </xdr:to>
    <xdr:pic>
      <xdr:nvPicPr>
        <xdr:cNvPr id="151" name="Picture 150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EC3B20F6-3267-4EFE-BD9C-8180440E245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17760462"/>
          <a:ext cx="168519" cy="16346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148</xdr:row>
      <xdr:rowOff>0</xdr:rowOff>
    </xdr:from>
    <xdr:to>
      <xdr:col>5</xdr:col>
      <xdr:colOff>0</xdr:colOff>
      <xdr:row>149</xdr:row>
      <xdr:rowOff>2270</xdr:rowOff>
    </xdr:to>
    <xdr:pic>
      <xdr:nvPicPr>
        <xdr:cNvPr id="123" name="Picture 122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xmlns="" id="{CF031FDC-0E67-4689-8D5A-050AAFBF388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23250525"/>
          <a:ext cx="171450" cy="1641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150</xdr:row>
      <xdr:rowOff>0</xdr:rowOff>
    </xdr:from>
    <xdr:to>
      <xdr:col>3</xdr:col>
      <xdr:colOff>0</xdr:colOff>
      <xdr:row>151</xdr:row>
      <xdr:rowOff>0</xdr:rowOff>
    </xdr:to>
    <xdr:pic>
      <xdr:nvPicPr>
        <xdr:cNvPr id="124" name="Picture 123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xmlns="" id="{7AC0FDAE-E170-4C73-90E0-8F4973981CD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3574375"/>
          <a:ext cx="171450" cy="1619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151</xdr:row>
      <xdr:rowOff>0</xdr:rowOff>
    </xdr:from>
    <xdr:to>
      <xdr:col>3</xdr:col>
      <xdr:colOff>0</xdr:colOff>
      <xdr:row>151</xdr:row>
      <xdr:rowOff>161192</xdr:rowOff>
    </xdr:to>
    <xdr:pic>
      <xdr:nvPicPr>
        <xdr:cNvPr id="128" name="Picture 127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xmlns="" id="{85607B7F-3040-4C82-AFF8-8F35C345D84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3736300"/>
          <a:ext cx="171450" cy="16119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152</xdr:row>
      <xdr:rowOff>0</xdr:rowOff>
    </xdr:from>
    <xdr:to>
      <xdr:col>3</xdr:col>
      <xdr:colOff>0</xdr:colOff>
      <xdr:row>153</xdr:row>
      <xdr:rowOff>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xmlns="" id="{3FC279EA-35AB-4719-8C77-F60145BA9A5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3898225"/>
          <a:ext cx="171450" cy="1619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153</xdr:row>
      <xdr:rowOff>0</xdr:rowOff>
    </xdr:from>
    <xdr:to>
      <xdr:col>3</xdr:col>
      <xdr:colOff>0</xdr:colOff>
      <xdr:row>154</xdr:row>
      <xdr:rowOff>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xmlns="" id="{F2303D78-5771-4341-B8AE-CF7C4F3FA02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4060150"/>
          <a:ext cx="171450" cy="1619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154</xdr:row>
      <xdr:rowOff>0</xdr:rowOff>
    </xdr:from>
    <xdr:to>
      <xdr:col>3</xdr:col>
      <xdr:colOff>0</xdr:colOff>
      <xdr:row>154</xdr:row>
      <xdr:rowOff>161192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xmlns="" id="{4C0F7551-C5D9-4A18-80FE-427D0F18132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4222075"/>
          <a:ext cx="171450" cy="16119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149</xdr:row>
      <xdr:rowOff>0</xdr:rowOff>
    </xdr:from>
    <xdr:to>
      <xdr:col>5</xdr:col>
      <xdr:colOff>0</xdr:colOff>
      <xdr:row>150</xdr:row>
      <xdr:rowOff>2269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xmlns="" id="{65641619-5129-4491-9FDA-A2A9A3A237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23412450"/>
          <a:ext cx="171450" cy="16419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151</xdr:row>
      <xdr:rowOff>0</xdr:rowOff>
    </xdr:from>
    <xdr:to>
      <xdr:col>5</xdr:col>
      <xdr:colOff>0</xdr:colOff>
      <xdr:row>152</xdr:row>
      <xdr:rowOff>2270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xmlns="" id="{22426B2E-B5AC-41A7-AB75-7194472EF73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23736300"/>
          <a:ext cx="171450" cy="16419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150</xdr:row>
      <xdr:rowOff>0</xdr:rowOff>
    </xdr:from>
    <xdr:to>
      <xdr:col>5</xdr:col>
      <xdr:colOff>0</xdr:colOff>
      <xdr:row>151</xdr:row>
      <xdr:rowOff>2270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xmlns="" id="{AD719984-4390-42BC-81D4-A3C2461895F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23574375"/>
          <a:ext cx="171450" cy="16419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152</xdr:row>
      <xdr:rowOff>0</xdr:rowOff>
    </xdr:from>
    <xdr:to>
      <xdr:col>5</xdr:col>
      <xdr:colOff>0</xdr:colOff>
      <xdr:row>153</xdr:row>
      <xdr:rowOff>2269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xmlns="" id="{5ADC5200-6D6F-44AE-B59E-4690712B40F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23898225"/>
          <a:ext cx="171450" cy="16419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153</xdr:row>
      <xdr:rowOff>0</xdr:rowOff>
    </xdr:from>
    <xdr:to>
      <xdr:col>5</xdr:col>
      <xdr:colOff>0</xdr:colOff>
      <xdr:row>154</xdr:row>
      <xdr:rowOff>2270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xmlns="" id="{F81BD6F9-F109-45EA-8909-CA61B10C6CB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24060150"/>
          <a:ext cx="171450" cy="16419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154</xdr:row>
      <xdr:rowOff>0</xdr:rowOff>
    </xdr:from>
    <xdr:to>
      <xdr:col>5</xdr:col>
      <xdr:colOff>0</xdr:colOff>
      <xdr:row>155</xdr:row>
      <xdr:rowOff>2270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xmlns="" id="{7F241400-2E99-4650-9131-04F5E840BDF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24222075"/>
          <a:ext cx="171450" cy="1641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149</xdr:row>
      <xdr:rowOff>0</xdr:rowOff>
    </xdr:from>
    <xdr:to>
      <xdr:col>3</xdr:col>
      <xdr:colOff>22980</xdr:colOff>
      <xdr:row>150</xdr:row>
      <xdr:rowOff>21981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xmlns="" id="{1E42AE62-20BE-4F47-A168-0769FABA3AE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3412450"/>
          <a:ext cx="194430" cy="18390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148</xdr:row>
      <xdr:rowOff>0</xdr:rowOff>
    </xdr:from>
    <xdr:to>
      <xdr:col>3</xdr:col>
      <xdr:colOff>22980</xdr:colOff>
      <xdr:row>149</xdr:row>
      <xdr:rowOff>21981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xmlns="" id="{EA3CF29C-6126-4825-9B87-89F4B70DA3F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3250525"/>
          <a:ext cx="194430" cy="18390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135</xdr:row>
      <xdr:rowOff>0</xdr:rowOff>
    </xdr:from>
    <xdr:to>
      <xdr:col>5</xdr:col>
      <xdr:colOff>0</xdr:colOff>
      <xdr:row>136</xdr:row>
      <xdr:rowOff>2268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xmlns="" id="{3D6B3328-9475-4305-BF68-ADC9C893833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22742769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132</xdr:row>
      <xdr:rowOff>0</xdr:rowOff>
    </xdr:from>
    <xdr:to>
      <xdr:col>5</xdr:col>
      <xdr:colOff>0</xdr:colOff>
      <xdr:row>133</xdr:row>
      <xdr:rowOff>2268</xdr:rowOff>
    </xdr:to>
    <xdr:pic>
      <xdr:nvPicPr>
        <xdr:cNvPr id="166" name="Picture 165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xmlns="" id="{E09B51E9-FA17-4DCB-BF23-EAA32C4F0FA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21585115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136</xdr:row>
      <xdr:rowOff>0</xdr:rowOff>
    </xdr:from>
    <xdr:to>
      <xdr:col>5</xdr:col>
      <xdr:colOff>0</xdr:colOff>
      <xdr:row>137</xdr:row>
      <xdr:rowOff>2269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xmlns="" id="{1B8CCE8F-BD68-4636-A4F5-3B1B7322021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21357981"/>
          <a:ext cx="168519" cy="16346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137</xdr:row>
      <xdr:rowOff>0</xdr:rowOff>
    </xdr:from>
    <xdr:to>
      <xdr:col>5</xdr:col>
      <xdr:colOff>0</xdr:colOff>
      <xdr:row>138</xdr:row>
      <xdr:rowOff>2269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xmlns="" id="{212B3410-5BCF-40E3-9BA6-652593E720A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6" y="21519173"/>
          <a:ext cx="168519" cy="16346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4</xdr:col>
      <xdr:colOff>17209</xdr:colOff>
      <xdr:row>82</xdr:row>
      <xdr:rowOff>2639</xdr:rowOff>
    </xdr:to>
    <xdr:pic>
      <xdr:nvPicPr>
        <xdr:cNvPr id="143" name="Picture 142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E91345BA-266C-4758-8C4F-33ADD901C8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0327" y="13540154"/>
          <a:ext cx="185728" cy="163831"/>
        </a:xfrm>
        <a:prstGeom prst="rect">
          <a:avLst/>
        </a:prstGeom>
      </xdr:spPr>
    </xdr:pic>
    <xdr:clientData/>
  </xdr:twoCellAnchor>
  <xdr:twoCellAnchor editAs="oneCell">
    <xdr:from>
      <xdr:col>2</xdr:col>
      <xdr:colOff>167053</xdr:colOff>
      <xdr:row>79</xdr:row>
      <xdr:rowOff>159727</xdr:rowOff>
    </xdr:from>
    <xdr:to>
      <xdr:col>4</xdr:col>
      <xdr:colOff>15743</xdr:colOff>
      <xdr:row>81</xdr:row>
      <xdr:rowOff>1173</xdr:rowOff>
    </xdr:to>
    <xdr:pic>
      <xdr:nvPicPr>
        <xdr:cNvPr id="148" name="Picture 147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93BEEC3E-D750-4364-A0E9-03074F80B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48861" y="13377496"/>
          <a:ext cx="185728" cy="1638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69</xdr:row>
      <xdr:rowOff>161192</xdr:rowOff>
    </xdr:from>
    <xdr:to>
      <xdr:col>4</xdr:col>
      <xdr:colOff>17209</xdr:colOff>
      <xdr:row>71</xdr:row>
      <xdr:rowOff>2638</xdr:rowOff>
    </xdr:to>
    <xdr:pic>
      <xdr:nvPicPr>
        <xdr:cNvPr id="159" name="Picture 158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xmlns="" id="{7962C15D-75BD-41CD-934E-C73A894C1F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0327" y="11767038"/>
          <a:ext cx="185728" cy="1638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17209</xdr:colOff>
      <xdr:row>72</xdr:row>
      <xdr:rowOff>2639</xdr:rowOff>
    </xdr:to>
    <xdr:pic>
      <xdr:nvPicPr>
        <xdr:cNvPr id="160" name="Picture 159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xmlns="" id="{8423A29F-1063-4B52-B5CB-2C7AE93D5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0327" y="11928231"/>
          <a:ext cx="185728" cy="1638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4</xdr:col>
      <xdr:colOff>17209</xdr:colOff>
      <xdr:row>73</xdr:row>
      <xdr:rowOff>2639</xdr:rowOff>
    </xdr:to>
    <xdr:pic>
      <xdr:nvPicPr>
        <xdr:cNvPr id="164" name="Picture 163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xmlns="" id="{A99B8918-C5E6-4416-ACE9-74C249707C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0327" y="12089423"/>
          <a:ext cx="185728" cy="1638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17209</xdr:colOff>
      <xdr:row>74</xdr:row>
      <xdr:rowOff>2638</xdr:rowOff>
    </xdr:to>
    <xdr:pic>
      <xdr:nvPicPr>
        <xdr:cNvPr id="165" name="Picture 164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xmlns="" id="{258B792C-D86F-4804-B26F-7BE32571A1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0327" y="12250615"/>
          <a:ext cx="185728" cy="1638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4</xdr:col>
      <xdr:colOff>17209</xdr:colOff>
      <xdr:row>75</xdr:row>
      <xdr:rowOff>2639</xdr:rowOff>
    </xdr:to>
    <xdr:pic>
      <xdr:nvPicPr>
        <xdr:cNvPr id="167" name="Picture 166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xmlns="" id="{87F474D6-E3DE-4172-A1C1-570AC24091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0327" y="12411808"/>
          <a:ext cx="185728" cy="1638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4</xdr:col>
      <xdr:colOff>17209</xdr:colOff>
      <xdr:row>76</xdr:row>
      <xdr:rowOff>2639</xdr:rowOff>
    </xdr:to>
    <xdr:pic>
      <xdr:nvPicPr>
        <xdr:cNvPr id="175" name="Picture 174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xmlns="" id="{820B8202-916B-4DF6-9B85-C9F2B4EC30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0327" y="12573000"/>
          <a:ext cx="185728" cy="1638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17209</xdr:colOff>
      <xdr:row>77</xdr:row>
      <xdr:rowOff>2638</xdr:rowOff>
    </xdr:to>
    <xdr:pic>
      <xdr:nvPicPr>
        <xdr:cNvPr id="176" name="Picture 175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xmlns="" id="{99194D2A-CF78-4DE0-AB8F-84F007106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0327" y="12734192"/>
          <a:ext cx="185728" cy="1638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17209</xdr:colOff>
      <xdr:row>78</xdr:row>
      <xdr:rowOff>2639</xdr:rowOff>
    </xdr:to>
    <xdr:pic>
      <xdr:nvPicPr>
        <xdr:cNvPr id="177" name="Picture 176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xmlns="" id="{DC48BBB3-EFB3-437D-9548-63176E9C5F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0327" y="12895385"/>
          <a:ext cx="185728" cy="1638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17209</xdr:colOff>
      <xdr:row>79</xdr:row>
      <xdr:rowOff>2639</xdr:rowOff>
    </xdr:to>
    <xdr:pic>
      <xdr:nvPicPr>
        <xdr:cNvPr id="180" name="Picture 179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7F4469B6-64EB-47E3-AA92-AD9A259211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0327" y="13056577"/>
          <a:ext cx="185728" cy="1638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17209</xdr:colOff>
      <xdr:row>80</xdr:row>
      <xdr:rowOff>2638</xdr:rowOff>
    </xdr:to>
    <xdr:pic>
      <xdr:nvPicPr>
        <xdr:cNvPr id="203" name="Picture 202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B0705DB4-1D28-4C53-8226-558562E110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0327" y="13217769"/>
          <a:ext cx="185728" cy="16383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91</xdr:row>
      <xdr:rowOff>0</xdr:rowOff>
    </xdr:from>
    <xdr:to>
      <xdr:col>5</xdr:col>
      <xdr:colOff>2484</xdr:colOff>
      <xdr:row>92</xdr:row>
      <xdr:rowOff>10531</xdr:rowOff>
    </xdr:to>
    <xdr:pic>
      <xdr:nvPicPr>
        <xdr:cNvPr id="158" name="Picture 157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3973175"/>
          <a:ext cx="173934" cy="17245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118</xdr:row>
      <xdr:rowOff>0</xdr:rowOff>
    </xdr:from>
    <xdr:to>
      <xdr:col>4</xdr:col>
      <xdr:colOff>158994</xdr:colOff>
      <xdr:row>118</xdr:row>
      <xdr:rowOff>151378</xdr:rowOff>
    </xdr:to>
    <xdr:pic>
      <xdr:nvPicPr>
        <xdr:cNvPr id="170" name="Picture 169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2DC4271E-8ED0-4F49-A4B7-6299E5D7FFD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5744825"/>
          <a:ext cx="158994" cy="15137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119</xdr:row>
      <xdr:rowOff>0</xdr:rowOff>
    </xdr:from>
    <xdr:to>
      <xdr:col>4</xdr:col>
      <xdr:colOff>158994</xdr:colOff>
      <xdr:row>119</xdr:row>
      <xdr:rowOff>151378</xdr:rowOff>
    </xdr:to>
    <xdr:pic>
      <xdr:nvPicPr>
        <xdr:cNvPr id="178" name="Picture 177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2DC4271E-8ED0-4F49-A4B7-6299E5D7FFD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5906750"/>
          <a:ext cx="158994" cy="15137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120</xdr:row>
      <xdr:rowOff>0</xdr:rowOff>
    </xdr:from>
    <xdr:to>
      <xdr:col>4</xdr:col>
      <xdr:colOff>158994</xdr:colOff>
      <xdr:row>120</xdr:row>
      <xdr:rowOff>151378</xdr:rowOff>
    </xdr:to>
    <xdr:pic>
      <xdr:nvPicPr>
        <xdr:cNvPr id="206" name="Picture 205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2DC4271E-8ED0-4F49-A4B7-6299E5D7FFD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6068675"/>
          <a:ext cx="158994" cy="15137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121</xdr:row>
      <xdr:rowOff>0</xdr:rowOff>
    </xdr:from>
    <xdr:to>
      <xdr:col>4</xdr:col>
      <xdr:colOff>158994</xdr:colOff>
      <xdr:row>121</xdr:row>
      <xdr:rowOff>151378</xdr:rowOff>
    </xdr:to>
    <xdr:pic>
      <xdr:nvPicPr>
        <xdr:cNvPr id="213" name="Picture 212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2DC4271E-8ED0-4F49-A4B7-6299E5D7FFD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6230600"/>
          <a:ext cx="158994" cy="15137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122</xdr:row>
      <xdr:rowOff>0</xdr:rowOff>
    </xdr:from>
    <xdr:to>
      <xdr:col>4</xdr:col>
      <xdr:colOff>158994</xdr:colOff>
      <xdr:row>122</xdr:row>
      <xdr:rowOff>151378</xdr:rowOff>
    </xdr:to>
    <xdr:pic>
      <xdr:nvPicPr>
        <xdr:cNvPr id="214" name="Picture 213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2DC4271E-8ED0-4F49-A4B7-6299E5D7FFD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6392525"/>
          <a:ext cx="158994" cy="15137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116</xdr:row>
      <xdr:rowOff>0</xdr:rowOff>
    </xdr:from>
    <xdr:to>
      <xdr:col>5</xdr:col>
      <xdr:colOff>2484</xdr:colOff>
      <xdr:row>117</xdr:row>
      <xdr:rowOff>10530</xdr:rowOff>
    </xdr:to>
    <xdr:pic>
      <xdr:nvPicPr>
        <xdr:cNvPr id="215" name="Picture 214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xmlns="" id="{860885E7-D239-442D-8244-46D5A77D10C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5420975"/>
          <a:ext cx="173934" cy="17245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3</xdr:col>
      <xdr:colOff>0</xdr:colOff>
      <xdr:row>82</xdr:row>
      <xdr:rowOff>6804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xmlns="" id="{B9BFDD14-15E0-46A3-8FD9-ED01F8475FF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1077575"/>
          <a:ext cx="171450" cy="16872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4</xdr:col>
      <xdr:colOff>22625</xdr:colOff>
      <xdr:row>82</xdr:row>
      <xdr:rowOff>7098</xdr:rowOff>
    </xdr:to>
    <xdr:pic>
      <xdr:nvPicPr>
        <xdr:cNvPr id="267" name="Picture 266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xmlns="" id="{74569CE4-0288-401A-A8E9-134479492F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2525" y="11077575"/>
          <a:ext cx="194075" cy="16902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5</xdr:col>
      <xdr:colOff>0</xdr:colOff>
      <xdr:row>82</xdr:row>
      <xdr:rowOff>2270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xmlns="" id="{90FD0D16-3835-41D5-A0B6-46DFDD20A28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1077575"/>
          <a:ext cx="171450" cy="1641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3</xdr:col>
      <xdr:colOff>0</xdr:colOff>
      <xdr:row>83</xdr:row>
      <xdr:rowOff>6804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xmlns="" id="{B9BFDD14-15E0-46A3-8FD9-ED01F8475FF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123950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83</xdr:row>
      <xdr:rowOff>0</xdr:rowOff>
    </xdr:from>
    <xdr:to>
      <xdr:col>3</xdr:col>
      <xdr:colOff>0</xdr:colOff>
      <xdr:row>84</xdr:row>
      <xdr:rowOff>6804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xmlns="" id="{B9BFDD14-15E0-46A3-8FD9-ED01F8475FF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1401425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84</xdr:row>
      <xdr:rowOff>0</xdr:rowOff>
    </xdr:from>
    <xdr:to>
      <xdr:col>3</xdr:col>
      <xdr:colOff>0</xdr:colOff>
      <xdr:row>85</xdr:row>
      <xdr:rowOff>6804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xmlns="" id="{B9BFDD14-15E0-46A3-8FD9-ED01F8475FF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156335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85</xdr:row>
      <xdr:rowOff>0</xdr:rowOff>
    </xdr:from>
    <xdr:to>
      <xdr:col>3</xdr:col>
      <xdr:colOff>0</xdr:colOff>
      <xdr:row>86</xdr:row>
      <xdr:rowOff>6803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xmlns="" id="{B9BFDD14-15E0-46A3-8FD9-ED01F8475FF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172527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86</xdr:row>
      <xdr:rowOff>0</xdr:rowOff>
    </xdr:from>
    <xdr:to>
      <xdr:col>3</xdr:col>
      <xdr:colOff>0</xdr:colOff>
      <xdr:row>87</xdr:row>
      <xdr:rowOff>6804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xmlns="" id="{B9BFDD14-15E0-46A3-8FD9-ED01F8475FF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188720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3</xdr:col>
      <xdr:colOff>0</xdr:colOff>
      <xdr:row>88</xdr:row>
      <xdr:rowOff>6804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xmlns="" id="{B9BFDD14-15E0-46A3-8FD9-ED01F8475FF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2049125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3</xdr:col>
      <xdr:colOff>0</xdr:colOff>
      <xdr:row>89</xdr:row>
      <xdr:rowOff>6804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xmlns="" id="{B9BFDD14-15E0-46A3-8FD9-ED01F8475FF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2211050"/>
          <a:ext cx="171450" cy="16872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4</xdr:col>
      <xdr:colOff>22625</xdr:colOff>
      <xdr:row>83</xdr:row>
      <xdr:rowOff>7098</xdr:rowOff>
    </xdr:to>
    <xdr:pic>
      <xdr:nvPicPr>
        <xdr:cNvPr id="276" name="Picture 275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xmlns="" id="{74569CE4-0288-401A-A8E9-134479492F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2525" y="11239500"/>
          <a:ext cx="194075" cy="16902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22625</xdr:colOff>
      <xdr:row>84</xdr:row>
      <xdr:rowOff>7098</xdr:rowOff>
    </xdr:to>
    <xdr:pic>
      <xdr:nvPicPr>
        <xdr:cNvPr id="277" name="Picture 276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xmlns="" id="{74569CE4-0288-401A-A8E9-134479492F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2525" y="11401425"/>
          <a:ext cx="194075" cy="16902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4</xdr:col>
      <xdr:colOff>22625</xdr:colOff>
      <xdr:row>85</xdr:row>
      <xdr:rowOff>7098</xdr:rowOff>
    </xdr:to>
    <xdr:pic>
      <xdr:nvPicPr>
        <xdr:cNvPr id="278" name="Picture 277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xmlns="" id="{74569CE4-0288-401A-A8E9-134479492F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2525" y="11563350"/>
          <a:ext cx="194075" cy="16902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22625</xdr:colOff>
      <xdr:row>86</xdr:row>
      <xdr:rowOff>7097</xdr:rowOff>
    </xdr:to>
    <xdr:pic>
      <xdr:nvPicPr>
        <xdr:cNvPr id="279" name="Picture 278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xmlns="" id="{74569CE4-0288-401A-A8E9-134479492F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2525" y="11725275"/>
          <a:ext cx="194075" cy="16902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4</xdr:col>
      <xdr:colOff>22625</xdr:colOff>
      <xdr:row>87</xdr:row>
      <xdr:rowOff>7098</xdr:rowOff>
    </xdr:to>
    <xdr:pic>
      <xdr:nvPicPr>
        <xdr:cNvPr id="280" name="Picture 279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xmlns="" id="{74569CE4-0288-401A-A8E9-134479492F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2525" y="11887200"/>
          <a:ext cx="194075" cy="16902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4</xdr:col>
      <xdr:colOff>22625</xdr:colOff>
      <xdr:row>88</xdr:row>
      <xdr:rowOff>7098</xdr:rowOff>
    </xdr:to>
    <xdr:pic>
      <xdr:nvPicPr>
        <xdr:cNvPr id="281" name="Picture 280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xmlns="" id="{74569CE4-0288-401A-A8E9-134479492F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2525" y="12049125"/>
          <a:ext cx="194075" cy="16902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4</xdr:col>
      <xdr:colOff>22625</xdr:colOff>
      <xdr:row>89</xdr:row>
      <xdr:rowOff>7098</xdr:rowOff>
    </xdr:to>
    <xdr:pic>
      <xdr:nvPicPr>
        <xdr:cNvPr id="282" name="Picture 281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xmlns="" id="{74569CE4-0288-401A-A8E9-134479492F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/>
        <a:srcRect l="44953" t="35652" r="44890" b="48420"/>
        <a:stretch/>
      </xdr:blipFill>
      <xdr:spPr>
        <a:xfrm>
          <a:off x="1152525" y="12211050"/>
          <a:ext cx="194075" cy="16902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82</xdr:row>
      <xdr:rowOff>0</xdr:rowOff>
    </xdr:from>
    <xdr:to>
      <xdr:col>5</xdr:col>
      <xdr:colOff>0</xdr:colOff>
      <xdr:row>83</xdr:row>
      <xdr:rowOff>2270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xmlns="" id="{90FD0D16-3835-41D5-A0B6-46DFDD20A28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1239500"/>
          <a:ext cx="171450" cy="16419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5</xdr:col>
      <xdr:colOff>0</xdr:colOff>
      <xdr:row>84</xdr:row>
      <xdr:rowOff>2270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xmlns="" id="{90FD0D16-3835-41D5-A0B6-46DFDD20A28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1401425"/>
          <a:ext cx="171450" cy="16419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84</xdr:row>
      <xdr:rowOff>0</xdr:rowOff>
    </xdr:from>
    <xdr:to>
      <xdr:col>5</xdr:col>
      <xdr:colOff>0</xdr:colOff>
      <xdr:row>85</xdr:row>
      <xdr:rowOff>2270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xmlns="" id="{90FD0D16-3835-41D5-A0B6-46DFDD20A28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1563350"/>
          <a:ext cx="171450" cy="16419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85</xdr:row>
      <xdr:rowOff>0</xdr:rowOff>
    </xdr:from>
    <xdr:to>
      <xdr:col>5</xdr:col>
      <xdr:colOff>0</xdr:colOff>
      <xdr:row>86</xdr:row>
      <xdr:rowOff>2269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xmlns="" id="{90FD0D16-3835-41D5-A0B6-46DFDD20A28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1725275"/>
          <a:ext cx="171450" cy="16419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86</xdr:row>
      <xdr:rowOff>0</xdr:rowOff>
    </xdr:from>
    <xdr:to>
      <xdr:col>5</xdr:col>
      <xdr:colOff>0</xdr:colOff>
      <xdr:row>87</xdr:row>
      <xdr:rowOff>2270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xmlns="" id="{90FD0D16-3835-41D5-A0B6-46DFDD20A28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1887200"/>
          <a:ext cx="171450" cy="16419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87</xdr:row>
      <xdr:rowOff>0</xdr:rowOff>
    </xdr:from>
    <xdr:to>
      <xdr:col>5</xdr:col>
      <xdr:colOff>0</xdr:colOff>
      <xdr:row>88</xdr:row>
      <xdr:rowOff>2270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xmlns="" id="{90FD0D16-3835-41D5-A0B6-46DFDD20A28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2049125"/>
          <a:ext cx="171450" cy="16419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88</xdr:row>
      <xdr:rowOff>0</xdr:rowOff>
    </xdr:from>
    <xdr:to>
      <xdr:col>5</xdr:col>
      <xdr:colOff>0</xdr:colOff>
      <xdr:row>89</xdr:row>
      <xdr:rowOff>2270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xmlns="" id="{90FD0D16-3835-41D5-A0B6-46DFDD20A28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2211050"/>
          <a:ext cx="171450" cy="164195"/>
        </a:xfrm>
        <a:prstGeom prst="rect">
          <a:avLst/>
        </a:prstGeom>
      </xdr:spPr>
    </xdr:pic>
    <xdr:clientData/>
  </xdr:twoCellAnchor>
  <xdr:twoCellAnchor>
    <xdr:from>
      <xdr:col>3</xdr:col>
      <xdr:colOff>170089</xdr:colOff>
      <xdr:row>17</xdr:row>
      <xdr:rowOff>0</xdr:rowOff>
    </xdr:from>
    <xdr:to>
      <xdr:col>4</xdr:col>
      <xdr:colOff>170089</xdr:colOff>
      <xdr:row>18</xdr:row>
      <xdr:rowOff>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614" y="1828800"/>
          <a:ext cx="171450" cy="1619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173</xdr:row>
      <xdr:rowOff>0</xdr:rowOff>
    </xdr:from>
    <xdr:to>
      <xdr:col>3</xdr:col>
      <xdr:colOff>0</xdr:colOff>
      <xdr:row>174</xdr:row>
      <xdr:rowOff>6803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523172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181</xdr:row>
      <xdr:rowOff>0</xdr:rowOff>
    </xdr:from>
    <xdr:to>
      <xdr:col>3</xdr:col>
      <xdr:colOff>0</xdr:colOff>
      <xdr:row>182</xdr:row>
      <xdr:rowOff>6804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6527125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182</xdr:row>
      <xdr:rowOff>0</xdr:rowOff>
    </xdr:from>
    <xdr:to>
      <xdr:col>3</xdr:col>
      <xdr:colOff>0</xdr:colOff>
      <xdr:row>183</xdr:row>
      <xdr:rowOff>6803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6689050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182</xdr:row>
      <xdr:rowOff>0</xdr:rowOff>
    </xdr:from>
    <xdr:to>
      <xdr:col>3</xdr:col>
      <xdr:colOff>0</xdr:colOff>
      <xdr:row>183</xdr:row>
      <xdr:rowOff>6804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668905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173</xdr:row>
      <xdr:rowOff>0</xdr:rowOff>
    </xdr:from>
    <xdr:to>
      <xdr:col>3</xdr:col>
      <xdr:colOff>0</xdr:colOff>
      <xdr:row>174</xdr:row>
      <xdr:rowOff>6804</xdr:rowOff>
    </xdr:to>
    <xdr:pic>
      <xdr:nvPicPr>
        <xdr:cNvPr id="223" name="Picture 222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5231725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185</xdr:row>
      <xdr:rowOff>0</xdr:rowOff>
    </xdr:from>
    <xdr:to>
      <xdr:col>3</xdr:col>
      <xdr:colOff>0</xdr:colOff>
      <xdr:row>186</xdr:row>
      <xdr:rowOff>6803</xdr:rowOff>
    </xdr:to>
    <xdr:pic>
      <xdr:nvPicPr>
        <xdr:cNvPr id="224" name="Picture 2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717482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174</xdr:row>
      <xdr:rowOff>0</xdr:rowOff>
    </xdr:from>
    <xdr:to>
      <xdr:col>3</xdr:col>
      <xdr:colOff>0</xdr:colOff>
      <xdr:row>175</xdr:row>
      <xdr:rowOff>6803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5393650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182</xdr:row>
      <xdr:rowOff>0</xdr:rowOff>
    </xdr:from>
    <xdr:to>
      <xdr:col>3</xdr:col>
      <xdr:colOff>0</xdr:colOff>
      <xdr:row>183</xdr:row>
      <xdr:rowOff>6804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668905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183</xdr:row>
      <xdr:rowOff>0</xdr:rowOff>
    </xdr:from>
    <xdr:to>
      <xdr:col>3</xdr:col>
      <xdr:colOff>0</xdr:colOff>
      <xdr:row>184</xdr:row>
      <xdr:rowOff>6803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6850975"/>
          <a:ext cx="171450" cy="16872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183</xdr:row>
      <xdr:rowOff>0</xdr:rowOff>
    </xdr:from>
    <xdr:to>
      <xdr:col>3</xdr:col>
      <xdr:colOff>0</xdr:colOff>
      <xdr:row>184</xdr:row>
      <xdr:rowOff>6804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6850975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174</xdr:row>
      <xdr:rowOff>0</xdr:rowOff>
    </xdr:from>
    <xdr:to>
      <xdr:col>3</xdr:col>
      <xdr:colOff>0</xdr:colOff>
      <xdr:row>175</xdr:row>
      <xdr:rowOff>6804</xdr:rowOff>
    </xdr:to>
    <xdr:pic>
      <xdr:nvPicPr>
        <xdr:cNvPr id="229" name="Picture 22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5393650"/>
          <a:ext cx="171450" cy="16872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186</xdr:row>
      <xdr:rowOff>0</xdr:rowOff>
    </xdr:from>
    <xdr:to>
      <xdr:col>3</xdr:col>
      <xdr:colOff>0</xdr:colOff>
      <xdr:row>187</xdr:row>
      <xdr:rowOff>6803</xdr:rowOff>
    </xdr:to>
    <xdr:pic>
      <xdr:nvPicPr>
        <xdr:cNvPr id="230" name="Picture 2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7336750"/>
          <a:ext cx="171450" cy="168728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127</xdr:row>
      <xdr:rowOff>0</xdr:rowOff>
    </xdr:from>
    <xdr:ext cx="173634" cy="165338"/>
    <xdr:pic>
      <xdr:nvPicPr>
        <xdr:cNvPr id="231" name="Picture 230">
          <a:extLst>
            <a:ext uri="{FF2B5EF4-FFF2-40B4-BE49-F238E27FC236}">
              <a16:creationId xmlns:a16="http://schemas.microsoft.com/office/drawing/2014/main" xmlns="" id="{3F0B553B-40E6-446F-A2BB-176684BA5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1323975" y="15144750"/>
          <a:ext cx="173634" cy="16533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13188</xdr:colOff>
      <xdr:row>15</xdr:row>
      <xdr:rowOff>7327</xdr:rowOff>
    </xdr:from>
    <xdr:to>
      <xdr:col>6</xdr:col>
      <xdr:colOff>7326</xdr:colOff>
      <xdr:row>19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pSpPr/>
      </xdr:nvGrpSpPr>
      <xdr:grpSpPr>
        <a:xfrm>
          <a:off x="82321" y="1996823"/>
          <a:ext cx="4687505" cy="2158842"/>
          <a:chOff x="82321" y="268496"/>
          <a:chExt cx="4687505" cy="175172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00000000-0008-0000-0B00-000003000000}"/>
              </a:ext>
            </a:extLst>
          </xdr:cNvPr>
          <xdr:cNvGrpSpPr/>
        </xdr:nvGrpSpPr>
        <xdr:grpSpPr>
          <a:xfrm>
            <a:off x="82321" y="268496"/>
            <a:ext cx="4687505" cy="1751726"/>
            <a:chOff x="79130" y="263769"/>
            <a:chExt cx="4683369" cy="1743808"/>
          </a:xfrm>
        </xdr:grpSpPr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xmlns="" id="{00000000-0008-0000-0B00-00000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artisticChalkSketch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5703" r="87136" b="38688"/>
            <a:stretch/>
          </xdr:blipFill>
          <xdr:spPr>
            <a:xfrm>
              <a:off x="79130" y="278423"/>
              <a:ext cx="602274" cy="1729154"/>
            </a:xfrm>
            <a:prstGeom prst="rect">
              <a:avLst/>
            </a:prstGeom>
          </xdr:spPr>
        </xdr:pic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xmlns="" id="{00000000-0008-0000-0B00-00000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artisticChalkSketch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4476" b="46277"/>
            <a:stretch/>
          </xdr:blipFill>
          <xdr:spPr>
            <a:xfrm>
              <a:off x="80595" y="263769"/>
              <a:ext cx="4681904" cy="1531327"/>
            </a:xfrm>
            <a:prstGeom prst="rect">
              <a:avLst/>
            </a:prstGeom>
          </xdr:spPr>
        </xdr:pic>
      </xdr:grpSp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B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3908" y="365945"/>
            <a:ext cx="1149800" cy="233181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B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0254" y="1228647"/>
            <a:ext cx="4074574" cy="631451"/>
          </a:xfrm>
          <a:prstGeom prst="rect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../AppData/Roaming/Microsoft/AppData/Roaming/Microsoft/Excel/Quality/MT82/mt82.pdf" TargetMode="External"/><Relationship Id="rId18" Type="http://schemas.openxmlformats.org/officeDocument/2006/relationships/hyperlink" Target="http://crystal/intranet/OPTL/OPTL-GE-006.pdf" TargetMode="External"/><Relationship Id="rId26" Type="http://schemas.openxmlformats.org/officeDocument/2006/relationships/hyperlink" Target="http://crystal/intranet/OPTL/OPTL-GE-031.pdf" TargetMode="External"/><Relationship Id="rId39" Type="http://schemas.openxmlformats.org/officeDocument/2006/relationships/hyperlink" Target="http://crystal/intranet/OPTL/OPTL-GE-059.pdf" TargetMode="External"/><Relationship Id="rId21" Type="http://schemas.openxmlformats.org/officeDocument/2006/relationships/hyperlink" Target="http://crystal/intranet/OPTL/OPTL-GE-019.pdf" TargetMode="External"/><Relationship Id="rId34" Type="http://schemas.openxmlformats.org/officeDocument/2006/relationships/hyperlink" Target="http://crystal/intranet/OPTL/OPTL-GE-050.pdf" TargetMode="External"/><Relationship Id="rId42" Type="http://schemas.openxmlformats.org/officeDocument/2006/relationships/hyperlink" Target="http://crystal/intranet/OPTL/OPTL-GE-062.pdf" TargetMode="External"/><Relationship Id="rId47" Type="http://schemas.openxmlformats.org/officeDocument/2006/relationships/hyperlink" Target="http://crystal/intranet/OPTL/OPTL-LC-092.pdf" TargetMode="External"/><Relationship Id="rId50" Type="http://schemas.openxmlformats.org/officeDocument/2006/relationships/hyperlink" Target="http://crystal/intranet/OPTL/OPTL-LC-111.pdf" TargetMode="External"/><Relationship Id="rId55" Type="http://schemas.openxmlformats.org/officeDocument/2006/relationships/hyperlink" Target="http://crystal/intranet/OPTL/OPTL-LC-168.pdf" TargetMode="External"/><Relationship Id="rId7" Type="http://schemas.openxmlformats.org/officeDocument/2006/relationships/hyperlink" Target="../AppData/Roaming/Microsoft/AppData/Roaming/Microsoft/Excel/Quality/B6%20GDTI/B6GTDI.pdf" TargetMode="External"/><Relationship Id="rId2" Type="http://schemas.openxmlformats.org/officeDocument/2006/relationships/hyperlink" Target="../AppData/Roaming/Microsoft/AppData/Roaming/Microsoft/Supervisory/Train%20the%20trainer%20L2.pptx" TargetMode="External"/><Relationship Id="rId16" Type="http://schemas.openxmlformats.org/officeDocument/2006/relationships/hyperlink" Target="../AppData/Roaming/Microsoft/AppData/Roaming/Microsoft/Excel/Manual/DCM%20Operator%20Training%20(2017)%20-%202.%20Die%20Casting%20Machines.ppt" TargetMode="External"/><Relationship Id="rId20" Type="http://schemas.openxmlformats.org/officeDocument/2006/relationships/hyperlink" Target="http://crystal/intranet/OPTL/OPTL-GE-016.pdf" TargetMode="External"/><Relationship Id="rId29" Type="http://schemas.openxmlformats.org/officeDocument/2006/relationships/hyperlink" Target="http://crystal/intranet/OPTL/OPTL-GE-035.pdf" TargetMode="External"/><Relationship Id="rId41" Type="http://schemas.openxmlformats.org/officeDocument/2006/relationships/hyperlink" Target="http://crystal/intranet/OPTL/OPTL-GE-061.pdf" TargetMode="External"/><Relationship Id="rId54" Type="http://schemas.openxmlformats.org/officeDocument/2006/relationships/hyperlink" Target="http://crystal/intranet/OPTL/OPTL-LC-165.pdf" TargetMode="External"/><Relationship Id="rId62" Type="http://schemas.openxmlformats.org/officeDocument/2006/relationships/comments" Target="../comments1.xml"/><Relationship Id="rId1" Type="http://schemas.openxmlformats.org/officeDocument/2006/relationships/hyperlink" Target="../AppData/Roaming/Microsoft/AppData/Induction/H&amp;S%20Induction%20CURRENT.ppt" TargetMode="External"/><Relationship Id="rId6" Type="http://schemas.openxmlformats.org/officeDocument/2006/relationships/hyperlink" Target="../AppData/Roaming/Microsoft/AppData/Roaming/Microsoft/Excel/Quality/PSA%20Block/PSA%20ENG%20BLOCK.pdf" TargetMode="External"/><Relationship Id="rId11" Type="http://schemas.openxmlformats.org/officeDocument/2006/relationships/hyperlink" Target="../AppData/Roaming/Microsoft/AppData/Roaming/Microsoft/Excel/Quality/AJ41%20bedplate/aj41.pdf" TargetMode="External"/><Relationship Id="rId24" Type="http://schemas.openxmlformats.org/officeDocument/2006/relationships/hyperlink" Target="http://crystal/intranet/OPTL/OPTL-GE-029.pdf" TargetMode="External"/><Relationship Id="rId32" Type="http://schemas.openxmlformats.org/officeDocument/2006/relationships/hyperlink" Target="http://crystal/intranet/OPTL/OPTL-GE-047.pdf" TargetMode="External"/><Relationship Id="rId37" Type="http://schemas.openxmlformats.org/officeDocument/2006/relationships/hyperlink" Target="http://crystal/intranet/OPTL/OPTL-GE-056.pdf" TargetMode="External"/><Relationship Id="rId40" Type="http://schemas.openxmlformats.org/officeDocument/2006/relationships/hyperlink" Target="http://crystal/intranet/OPTL/OPTL-GE-060.pdf" TargetMode="External"/><Relationship Id="rId45" Type="http://schemas.openxmlformats.org/officeDocument/2006/relationships/hyperlink" Target="http://crystal/intranet/OPTL/OPTL-LC-058.pdf" TargetMode="External"/><Relationship Id="rId53" Type="http://schemas.openxmlformats.org/officeDocument/2006/relationships/hyperlink" Target="http://crystal/intranet/OPTL/OPTL-LC-164.pdf" TargetMode="External"/><Relationship Id="rId58" Type="http://schemas.openxmlformats.org/officeDocument/2006/relationships/hyperlink" Target="../AppData/Roaming/Microsoft/AppData/Roaming/Microsoft/General/Train%20The%20Trainer/Train%20the%20trainer%20L1.pptx" TargetMode="External"/><Relationship Id="rId5" Type="http://schemas.openxmlformats.org/officeDocument/2006/relationships/hyperlink" Target="../AppData/Roaming/Microsoft/AppData/Roaming/Microsoft/Excel/Quality/PSA%20Clutch%20case/PSA%20CLUTCH%20EURO6.pdf" TargetMode="External"/><Relationship Id="rId15" Type="http://schemas.openxmlformats.org/officeDocument/2006/relationships/hyperlink" Target="../AppData/Roaming/Microsoft/AppData/Roaming/Microsoft/Excel/Manual/DCM%20Operator%20Training%20(2017)%20-%201.%20Die%20Casting%20Overview.ppt" TargetMode="External"/><Relationship Id="rId23" Type="http://schemas.openxmlformats.org/officeDocument/2006/relationships/hyperlink" Target="http://crystal/intranet/OPTL/OPTL-GE-025.pdf" TargetMode="External"/><Relationship Id="rId28" Type="http://schemas.openxmlformats.org/officeDocument/2006/relationships/hyperlink" Target="http://crystal/intranet/OPTL/OPTL-GE-034.pdf" TargetMode="External"/><Relationship Id="rId36" Type="http://schemas.openxmlformats.org/officeDocument/2006/relationships/hyperlink" Target="http://crystal/intranet/OPTL/OPTL-GE-052.pdf" TargetMode="External"/><Relationship Id="rId49" Type="http://schemas.openxmlformats.org/officeDocument/2006/relationships/hyperlink" Target="http://crystal/intranet/OPTL/OPTL-LC-108.pdf" TargetMode="External"/><Relationship Id="rId57" Type="http://schemas.openxmlformats.org/officeDocument/2006/relationships/hyperlink" Target="../AppData/Roaming/Microsoft/AppData/Roaming/Microsoft/General/Train%20The%20Trainer/Train%20the%20trainer%20L1.pptx" TargetMode="External"/><Relationship Id="rId61" Type="http://schemas.openxmlformats.org/officeDocument/2006/relationships/vmlDrawing" Target="../drawings/vmlDrawing1.vml"/><Relationship Id="rId10" Type="http://schemas.openxmlformats.org/officeDocument/2006/relationships/hyperlink" Target="../AppData/Roaming/Microsoft/AppData/Roaming/Microsoft/Excel/Quality/B6%20Clutch%20Case/B6CC.pdf" TargetMode="External"/><Relationship Id="rId19" Type="http://schemas.openxmlformats.org/officeDocument/2006/relationships/hyperlink" Target="http://crystal/intranet/OPTL/OPTL-GE-012.pdf" TargetMode="External"/><Relationship Id="rId31" Type="http://schemas.openxmlformats.org/officeDocument/2006/relationships/hyperlink" Target="http://crystal/intranet/OPTL/OPTL-GE-046.pdf" TargetMode="External"/><Relationship Id="rId44" Type="http://schemas.openxmlformats.org/officeDocument/2006/relationships/hyperlink" Target="http://crystal/intranet/OPTL/OPTL-GE-066.pdf" TargetMode="External"/><Relationship Id="rId52" Type="http://schemas.openxmlformats.org/officeDocument/2006/relationships/hyperlink" Target="http://crystal/intranet/OPTL/OPTL-LC-157.pdf" TargetMode="External"/><Relationship Id="rId60" Type="http://schemas.openxmlformats.org/officeDocument/2006/relationships/drawing" Target="../drawings/drawing2.xml"/><Relationship Id="rId4" Type="http://schemas.openxmlformats.org/officeDocument/2006/relationships/hyperlink" Target="../AppData/Roaming/Microsoft/AppData/Roaming/Microsoft/Excel/Quality/JLR/JLR.pdf" TargetMode="External"/><Relationship Id="rId9" Type="http://schemas.openxmlformats.org/officeDocument/2006/relationships/hyperlink" Target="../AppData/Roaming/Microsoft/AppData/Roaming/Microsoft/Excel/Quality/Lion%20V6%20Sump/lion%20v6.pdf" TargetMode="External"/><Relationship Id="rId14" Type="http://schemas.openxmlformats.org/officeDocument/2006/relationships/hyperlink" Target="../AppData/Roaming/Microsoft/AppData/Roaming/Microsoft/Excel/Quality/wip" TargetMode="External"/><Relationship Id="rId22" Type="http://schemas.openxmlformats.org/officeDocument/2006/relationships/hyperlink" Target="http://crystal/intranet/OPTL/OPTL-GE-022.pdf" TargetMode="External"/><Relationship Id="rId27" Type="http://schemas.openxmlformats.org/officeDocument/2006/relationships/hyperlink" Target="http://crystal/intranet/OPTL/OPTL-GE-032.pdf" TargetMode="External"/><Relationship Id="rId30" Type="http://schemas.openxmlformats.org/officeDocument/2006/relationships/hyperlink" Target="http://crystal/intranet/OPTL/OPTL-GE-037.pdf" TargetMode="External"/><Relationship Id="rId35" Type="http://schemas.openxmlformats.org/officeDocument/2006/relationships/hyperlink" Target="http://crystal/intranet/OPTL/OPTL-GE-051.pdf" TargetMode="External"/><Relationship Id="rId43" Type="http://schemas.openxmlformats.org/officeDocument/2006/relationships/hyperlink" Target="http://crystal/intranet/OPTL/OPTL-GE-063.pdf" TargetMode="External"/><Relationship Id="rId48" Type="http://schemas.openxmlformats.org/officeDocument/2006/relationships/hyperlink" Target="http://crystal/intranet/OPTL/OPTL-LC-093.pdf" TargetMode="External"/><Relationship Id="rId56" Type="http://schemas.openxmlformats.org/officeDocument/2006/relationships/hyperlink" Target="../AppData/Roaming/Microsoft/AppData/Roaming/Microsoft/General/MS%20Excel%20-%20Basic/Presentation.pptx" TargetMode="External"/><Relationship Id="rId8" Type="http://schemas.openxmlformats.org/officeDocument/2006/relationships/hyperlink" Target="../AppData/Roaming/Microsoft/AppData/Roaming/Microsoft/Excel/Quality/6F35/6f35.pdf" TargetMode="External"/><Relationship Id="rId51" Type="http://schemas.openxmlformats.org/officeDocument/2006/relationships/hyperlink" Target="http://crystal/intranet/OPTL/OPTL-LC-114.pdf" TargetMode="External"/><Relationship Id="rId3" Type="http://schemas.openxmlformats.org/officeDocument/2006/relationships/hyperlink" Target="../AppData/Roaming/Microsoft/AppData/Roaming/Microsoft/Excel/Quality/gm%20block.pdf" TargetMode="External"/><Relationship Id="rId12" Type="http://schemas.openxmlformats.org/officeDocument/2006/relationships/hyperlink" Target="../AppData/Roaming/Microsoft/AppData/Roaming/Microsoft/Excel/Quality/I4%20Clutch%20Case/I4cc.pdf" TargetMode="External"/><Relationship Id="rId17" Type="http://schemas.openxmlformats.org/officeDocument/2006/relationships/hyperlink" Target="../AppData/Roaming/Microsoft/AppData/Roaming/Microsoft/Excel/Manual/DCM%20Operator%20Training%20(2017)%20-%203.%20Die%20construction.ppt" TargetMode="External"/><Relationship Id="rId25" Type="http://schemas.openxmlformats.org/officeDocument/2006/relationships/hyperlink" Target="http://crystal/intranet/OPTL/OPTL-GE-033.pdf" TargetMode="External"/><Relationship Id="rId33" Type="http://schemas.openxmlformats.org/officeDocument/2006/relationships/hyperlink" Target="http://crystal/intranet/OPTL/OPTL-GE-048.pdf" TargetMode="External"/><Relationship Id="rId38" Type="http://schemas.openxmlformats.org/officeDocument/2006/relationships/hyperlink" Target="http://crystal/intranet/OPTL/OPTL-GE-058.pdf" TargetMode="External"/><Relationship Id="rId46" Type="http://schemas.openxmlformats.org/officeDocument/2006/relationships/hyperlink" Target="http://crystal/intranet/OPTL/OPTL-LC-089.pdf" TargetMode="External"/><Relationship Id="rId5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/AppData/Roaming/Microsoft/AppData/ghamilton/AppData/Local/ghamilton/AppData/ghamilton/AppData/Local/Microsoft/Windows/INetCache/AppData/Local/Microsoft/Windows/ghamilton/AppData/Local/Microsoft/Windows/INetCache/Documents%20and%20Settings/jrichardson/Application%20Data/Microsoft/AppData/Local/Microsoft/Windows/Temporary%20Internet%20Files/OLK1AA6/Lion%20V6%20paperwork.doc" TargetMode="External"/><Relationship Id="rId2" Type="http://schemas.openxmlformats.org/officeDocument/2006/relationships/hyperlink" Target="../AppData/Roaming/Microsoft/AppData/ghamilton/AppData/Local/ghamilton/AppData/ghamilton/AppData/Local/Microsoft/Windows/INetCache/AppData/Local/Microsoft/Windows/ghamilton/AppData/Local/Microsoft/Windows/INetCache/Documents%20and%20Settings/jrichardson/Application%20Data/Microsoft/AppData/Local/Microsoft/Windows/Temporary%20Internet%20Files/OLK1AA6/Lion%20V6%20paperwork.doc" TargetMode="External"/><Relationship Id="rId1" Type="http://schemas.openxmlformats.org/officeDocument/2006/relationships/hyperlink" Target="../AppData/Roaming/Microsoft/AppData/ghamilton/AppData/Local/ghamilton/AppData/ghamilton/AppData/Local/Microsoft/Windows/INetCache/AppData/Local/Microsoft/Windows/ghamilton/AppData/Local/Microsoft/Windows/INetCache/Documents%20and%20Settings/jrichardson/Application%20Data/Microsoft/AppData/Local/Microsoft/Windows/Temporary%20Internet%20Files/OLK1AA6/Lion%20V6%20paperwork.doc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../../wnelson/AppData/Roaming/Microsoft/Excel/Employees%20records/0449%20M%20Williams/0449%20T0005.pdf" TargetMode="External"/><Relationship Id="rId21" Type="http://schemas.openxmlformats.org/officeDocument/2006/relationships/hyperlink" Target="../../wnelson/AppData/Roaming/Microsoft/Excel/Employees%20records/0281%20A%20McGookin/0281%20T0005.pdf" TargetMode="External"/><Relationship Id="rId42" Type="http://schemas.openxmlformats.org/officeDocument/2006/relationships/hyperlink" Target="../../wnelson/AppData/Roaming/Microsoft/Excel/Employees%20records/9586%20P%20Craig/DC0006.pdf" TargetMode="External"/><Relationship Id="rId47" Type="http://schemas.openxmlformats.org/officeDocument/2006/relationships/hyperlink" Target="../../wnelson/AppData/Roaming/Microsoft/Excel/Employees%20records/9603%20G%20Smyth/QA0001.11.pdf" TargetMode="External"/><Relationship Id="rId63" Type="http://schemas.openxmlformats.org/officeDocument/2006/relationships/hyperlink" Target="../../wnelson/AppData/Roaming/Microsoft/Excel/Employees%20records/1310%20T%20Tansley/1310%20DC0006.pdf" TargetMode="External"/><Relationship Id="rId68" Type="http://schemas.openxmlformats.org/officeDocument/2006/relationships/hyperlink" Target="../../wnelson/AppData/Roaming/Microsoft/Excel/Employees%20records/1208%20T%20Choinacki/DC0006.pdf" TargetMode="External"/><Relationship Id="rId84" Type="http://schemas.openxmlformats.org/officeDocument/2006/relationships/hyperlink" Target="../../wnelson/AppData/Roaming/Microsoft/Excel/Employees%20records/1310%20T%20Tansley/QAW0001.9.pdf" TargetMode="External"/><Relationship Id="rId89" Type="http://schemas.openxmlformats.org/officeDocument/2006/relationships/hyperlink" Target="file:///\\synology3\NetworkShares\HRPublic\Training%20Matrices%202017\Employees%20records\1210%20M%20Gawel\1210%20DC0010.pdf" TargetMode="External"/><Relationship Id="rId112" Type="http://schemas.openxmlformats.org/officeDocument/2006/relationships/drawing" Target="../drawings/drawing1.xml"/><Relationship Id="rId2" Type="http://schemas.openxmlformats.org/officeDocument/2006/relationships/hyperlink" Target="../../Training%20Matrices%202017/Assessments/TO%20be%20added/Tansley_DC022.pdf" TargetMode="External"/><Relationship Id="rId16" Type="http://schemas.openxmlformats.org/officeDocument/2006/relationships/hyperlink" Target="file:///\\synology3\NetworkShares\HRPublic\Training%20Matrices%202017\Employees%20records\1003%20L%20Widlake\1003%20DC0010.pdf" TargetMode="External"/><Relationship Id="rId29" Type="http://schemas.openxmlformats.org/officeDocument/2006/relationships/hyperlink" Target="file:///\\synology3\NetworkShares\HRPublic\Training%20Matrices%202017\Employees%20records\1246%20J%20Zaborowski\1246%20DC0010.pdf" TargetMode="External"/><Relationship Id="rId107" Type="http://schemas.openxmlformats.org/officeDocument/2006/relationships/hyperlink" Target="file:///\\synology3\NetworkShares\HRPublic\Training%20Matrices%202017\Employees%20records\9603%20G%20Smyth\DC0010.pdf" TargetMode="External"/><Relationship Id="rId11" Type="http://schemas.openxmlformats.org/officeDocument/2006/relationships/hyperlink" Target="file:///\\synology3\NetworkShares\HRPublic\Training%20Matrices%202017\Employees%20records\0835%20G%20Dobosz\0835%20DC0010.pdf" TargetMode="External"/><Relationship Id="rId24" Type="http://schemas.openxmlformats.org/officeDocument/2006/relationships/hyperlink" Target="../../wnelson/AppData/Roaming/Microsoft/Excel/Employees%20records/0449%20M%20Williams/0449%20T0001.pdf" TargetMode="External"/><Relationship Id="rId32" Type="http://schemas.openxmlformats.org/officeDocument/2006/relationships/hyperlink" Target="../../wnelson/AppData/Roaming/Microsoft/Excel/Employees%20records/1310%20T%20Tansley/1310%20T0005.pdf" TargetMode="External"/><Relationship Id="rId37" Type="http://schemas.openxmlformats.org/officeDocument/2006/relationships/hyperlink" Target="../../wnelson/AppData/Roaming/Microsoft/Excel/Employees%20records/9603%20G%20Smyth/9603%20HS0001.pdf" TargetMode="External"/><Relationship Id="rId40" Type="http://schemas.openxmlformats.org/officeDocument/2006/relationships/hyperlink" Target="../../wnelson/AppData/Roaming/Microsoft/Excel/Employees%20records/9600%20K%20Hamilton/9600%20HS0001.pdf" TargetMode="External"/><Relationship Id="rId45" Type="http://schemas.openxmlformats.org/officeDocument/2006/relationships/hyperlink" Target="../../wnelson/AppData/Roaming/Microsoft/Excel/Employees%20records/1103%20T%20Graham/1103%20HS0002.pdf" TargetMode="External"/><Relationship Id="rId53" Type="http://schemas.openxmlformats.org/officeDocument/2006/relationships/hyperlink" Target="file:///\\synology3\NetworkShares\HRPublic\Training%20Matrices%202017\Employees%20records\9617%20J%20Hunter\DC0010.pdf" TargetMode="External"/><Relationship Id="rId58" Type="http://schemas.openxmlformats.org/officeDocument/2006/relationships/hyperlink" Target="../../wnelson/AppData/Roaming/Microsoft/Excel/Employees%20records/0952%20P%20Sloan/RY0001.pdf" TargetMode="External"/><Relationship Id="rId66" Type="http://schemas.openxmlformats.org/officeDocument/2006/relationships/hyperlink" Target="../../wnelson/AppData/Roaming/Microsoft/Excel/Employees%20records/1213%20A%20Kuzanski/DC0043.pdf" TargetMode="External"/><Relationship Id="rId74" Type="http://schemas.openxmlformats.org/officeDocument/2006/relationships/hyperlink" Target="../../wnelson/AppData/Roaming/Microsoft/Excel/Employees%20records/1426%20S%20McCune/QAW0001.9..pdf" TargetMode="External"/><Relationship Id="rId79" Type="http://schemas.openxmlformats.org/officeDocument/2006/relationships/hyperlink" Target="file:///\\synology3\NetworkShares\HRPublic\Training%20Matrices%202017\Employees%20records\1169%20A%20Grychtol\DC0007.1.pdf" TargetMode="External"/><Relationship Id="rId87" Type="http://schemas.openxmlformats.org/officeDocument/2006/relationships/hyperlink" Target="file:///\\synology3\NetworkShares\HRPublic\Training%20Matrices%202017\Employees%20records\1246%20J%20Zaborowski\1246%20DC0020.pdf" TargetMode="External"/><Relationship Id="rId102" Type="http://schemas.openxmlformats.org/officeDocument/2006/relationships/hyperlink" Target="file:///\\synology3\NetworkShares\HRPublic\Training%20Matrices%202017\Employees%20records\1210%20M%20Gawel\1210%20DC0020.pdf" TargetMode="External"/><Relationship Id="rId110" Type="http://schemas.openxmlformats.org/officeDocument/2006/relationships/hyperlink" Target="file:///\\10.0.2.150\ns\2018\HR\Public\TrainingMatrices\Employees%20records\9624%20J%20McGaughey\DC0020.pdf" TargetMode="External"/><Relationship Id="rId5" Type="http://schemas.openxmlformats.org/officeDocument/2006/relationships/hyperlink" Target="../../wnelson/AppData/Roaming/Microsoft/Excel/Employees%20records/1103%20T%20Graham/1103%20DC0006.pdf" TargetMode="External"/><Relationship Id="rId61" Type="http://schemas.openxmlformats.org/officeDocument/2006/relationships/hyperlink" Target="file:///\\synology3\NetworkShares\HRPublic\Training%20Matrices%202017\Employees%20records\1213%20A%20Kuzanski\DC0010.pdf" TargetMode="External"/><Relationship Id="rId82" Type="http://schemas.openxmlformats.org/officeDocument/2006/relationships/hyperlink" Target="../../wnelson/AppData/Roaming/Microsoft/Excel/Employees%20records/0212%20J%20McKillen/QAW0001.9.pdf" TargetMode="External"/><Relationship Id="rId90" Type="http://schemas.openxmlformats.org/officeDocument/2006/relationships/hyperlink" Target="file:///\\synology3\NetworkShares\HRPublic\Training%20Matrices%202017\Employees%20records\1103%20T%20Graham\1103%20DC0010.pdf" TargetMode="External"/><Relationship Id="rId95" Type="http://schemas.openxmlformats.org/officeDocument/2006/relationships/hyperlink" Target="file:///\\synology3\NetworkShares\HRPublic\Training%20Matrices%202017\Employees%20records\9602%20S%20Patterson\DC0006.pdf" TargetMode="External"/><Relationship Id="rId19" Type="http://schemas.openxmlformats.org/officeDocument/2006/relationships/hyperlink" Target="../../wnelson/AppData/Roaming/Microsoft/Excel/Employees%20records/1003%20L%20Widlake/1003%20T0005.pdf" TargetMode="External"/><Relationship Id="rId14" Type="http://schemas.openxmlformats.org/officeDocument/2006/relationships/hyperlink" Target="../../wnelson/AppData/Roaming/Microsoft/Excel/Employees%20records/0835%20G%20Dobosz/0835%20T0005.pdf" TargetMode="External"/><Relationship Id="rId22" Type="http://schemas.openxmlformats.org/officeDocument/2006/relationships/hyperlink" Target="file:///\\synology3\NetworkShares\HRPublic\Training%20Matrices%202017\Employees%20records\0281%20A%20McGookin\0281%20DC0010.pdf" TargetMode="External"/><Relationship Id="rId27" Type="http://schemas.openxmlformats.org/officeDocument/2006/relationships/hyperlink" Target="file:///\\synology3\NetworkShares\HRPublic\Training%20Matrices%202017\Employees%20records\0449%20M%20Williams\0449%20DC0006.pdf" TargetMode="External"/><Relationship Id="rId30" Type="http://schemas.openxmlformats.org/officeDocument/2006/relationships/hyperlink" Target="../../wnelson/AppData/Roaming/Microsoft/Excel/Employees%20records/1246%20J%20Zaborowski/1246%20T0005.pdf" TargetMode="External"/><Relationship Id="rId35" Type="http://schemas.openxmlformats.org/officeDocument/2006/relationships/hyperlink" Target="file:///\\synology3\NetworkShares\HRPublic\Training%20Matrices%202017\Employees%20records\0952%20P%20Sloan\0952%20DC0020.pdf" TargetMode="External"/><Relationship Id="rId43" Type="http://schemas.openxmlformats.org/officeDocument/2006/relationships/hyperlink" Target="../../wnelson/AppData/Roaming/Microsoft/Excel/Employees%20records/9617%20J%20Hunter/QAW0001.9.pdf" TargetMode="External"/><Relationship Id="rId48" Type="http://schemas.openxmlformats.org/officeDocument/2006/relationships/hyperlink" Target="../../wnelson/AppData/Roaming/Microsoft/Excel/Employees%20records/9603%20G%20Smyth/DC0006.pdf" TargetMode="External"/><Relationship Id="rId56" Type="http://schemas.openxmlformats.org/officeDocument/2006/relationships/hyperlink" Target="file:///\\synology3\NetworkShares\HRPublic\Training%20Matrices%202017\Employees%20records\0815%20M%20Kosiarski\DC0006.pdf" TargetMode="External"/><Relationship Id="rId64" Type="http://schemas.openxmlformats.org/officeDocument/2006/relationships/hyperlink" Target="../../wnelson/AppData/Roaming/Microsoft/Excel/Employees%20records/0281%20A%20McGookin/0281%20DC0006.pdf" TargetMode="External"/><Relationship Id="rId69" Type="http://schemas.openxmlformats.org/officeDocument/2006/relationships/hyperlink" Target="../../wnelson/AppData/Roaming/Microsoft/Excel/Employees%20records/1208%20T%20Choinacki/DC0020.pdf" TargetMode="External"/><Relationship Id="rId77" Type="http://schemas.openxmlformats.org/officeDocument/2006/relationships/hyperlink" Target="../../wnelson/AppData/Roaming/Microsoft/Excel/Employees%20records/9624%20J%20McGaughey/QAW0001.9..pdf" TargetMode="External"/><Relationship Id="rId100" Type="http://schemas.openxmlformats.org/officeDocument/2006/relationships/hyperlink" Target="file:///\\synology3\NetworkShares\HRPublic\Training%20Matrices%202017\Employees%20records\1169%20A%20Grychtol\1169%20DC0020.pdf" TargetMode="External"/><Relationship Id="rId105" Type="http://schemas.openxmlformats.org/officeDocument/2006/relationships/hyperlink" Target="file:///\\synology3\NetworkShares\HRPublic\Training%20Matrices%202017\Employees%20records\1103%20T%20Graham\1103%20DC0006.pdf" TargetMode="External"/><Relationship Id="rId8" Type="http://schemas.openxmlformats.org/officeDocument/2006/relationships/hyperlink" Target="../../wnelson/AppData/Roaming/Microsoft/Excel/Employees%20records/0212%20J%20McKillen/0212%20DC0006.pdf" TargetMode="External"/><Relationship Id="rId51" Type="http://schemas.openxmlformats.org/officeDocument/2006/relationships/hyperlink" Target="../../wnelson/AppData/Roaming/Microsoft/Excel/Employees%20records/9585%20A%20Greer/DC0006.pdf" TargetMode="External"/><Relationship Id="rId72" Type="http://schemas.openxmlformats.org/officeDocument/2006/relationships/hyperlink" Target="../../wnelson/AppData/Roaming/Microsoft/Excel/Employees%20records/1208%20T%20Choinacki" TargetMode="External"/><Relationship Id="rId80" Type="http://schemas.openxmlformats.org/officeDocument/2006/relationships/hyperlink" Target="file:///\\10.0.2.150\ns\2018\HR\Public\TrainingMatrices\Employees%20records\0449%20M%20Williams\QAW0001.9.pdf" TargetMode="External"/><Relationship Id="rId85" Type="http://schemas.openxmlformats.org/officeDocument/2006/relationships/hyperlink" Target="file:///\\synology3\NetworkShares\HRPublic\Training%20Matrices%202017\Employees%20records\1426%20S%20McCune\1426%20DC0020.pdf" TargetMode="External"/><Relationship Id="rId93" Type="http://schemas.openxmlformats.org/officeDocument/2006/relationships/hyperlink" Target="file:///\\synology3\NetworkShares\HRPublic\Training%20Matrices%202017\Employees%20records\1210%20M%20Gawel\DC0054.pdf" TargetMode="External"/><Relationship Id="rId98" Type="http://schemas.openxmlformats.org/officeDocument/2006/relationships/hyperlink" Target="file:///\\synology3\NetworkShares\HRPublic\Training%20Matrices%202017\Employees%20records\1103%20T%20Graham\DC0054.pdf" TargetMode="External"/><Relationship Id="rId3" Type="http://schemas.openxmlformats.org/officeDocument/2006/relationships/hyperlink" Target="../../wnelson/AppData/Roaming/Microsoft/Excel/Employees%20records/0952%20P%20Sloan/0952%20DC0006.pdf" TargetMode="External"/><Relationship Id="rId12" Type="http://schemas.openxmlformats.org/officeDocument/2006/relationships/hyperlink" Target="file:///\\synology3\NetworkShares\HRPublic\Training%20Matrices%202017\Employees%20records\0835%20G%20Dobosz\0835%20DC0020.pdf" TargetMode="External"/><Relationship Id="rId17" Type="http://schemas.openxmlformats.org/officeDocument/2006/relationships/hyperlink" Target="file:///\\synology3\NetworkShares\HRPublic\Training%20Matrices%202017\Employees%20records\1003%20L%20Widlake\1003%20DC0020.pdf" TargetMode="External"/><Relationship Id="rId25" Type="http://schemas.openxmlformats.org/officeDocument/2006/relationships/hyperlink" Target="../../wnelson/AppData/Roaming/Microsoft/Excel/Employees%20records/0449%20M%20Williams/0449%20T0003.pdf" TargetMode="External"/><Relationship Id="rId33" Type="http://schemas.openxmlformats.org/officeDocument/2006/relationships/hyperlink" Target="../../wnelson/AppData/Roaming/Microsoft/Excel/Employees%20records/0000%20Group%20Activities/HR0010_17.01.pdf" TargetMode="External"/><Relationship Id="rId38" Type="http://schemas.openxmlformats.org/officeDocument/2006/relationships/hyperlink" Target="../../wnelson/AppData/Roaming/Microsoft/Excel/Employees%20records/9602%20S%20Patterson/9602%20HS0001.pdf" TargetMode="External"/><Relationship Id="rId46" Type="http://schemas.openxmlformats.org/officeDocument/2006/relationships/hyperlink" Target="../../wnelson/AppData/Roaming/Microsoft/Excel/Employees%20records/1103%20T%20Graham/1103%20T0005.pdf" TargetMode="External"/><Relationship Id="rId59" Type="http://schemas.openxmlformats.org/officeDocument/2006/relationships/hyperlink" Target="file:///\\synology3\NetworkShares\HRPublic\Training%20Matrices%202017\Employees%20records\0952%20P%20Sloan\DC0010.pdf" TargetMode="External"/><Relationship Id="rId67" Type="http://schemas.openxmlformats.org/officeDocument/2006/relationships/hyperlink" Target="file:///\\synology3\NetworkShares\HRPublic\Training%20Matrices%202017\Employees%20records\1208%20T%20Choinacki\DC0020.pdf" TargetMode="External"/><Relationship Id="rId103" Type="http://schemas.openxmlformats.org/officeDocument/2006/relationships/hyperlink" Target="file:///\\synology3\NetworkShares\HRPublic\Training%20Matrices%202017\Employees%20records\1213%20A%20Kuzanski\DC0020.pdf" TargetMode="External"/><Relationship Id="rId108" Type="http://schemas.openxmlformats.org/officeDocument/2006/relationships/hyperlink" Target="file:///\\synology3\NetworkShares\HRPublic\Training%20Matrices%202017\Employees%20records\9606%20D%20Collins\DC0010.pdf" TargetMode="External"/><Relationship Id="rId20" Type="http://schemas.openxmlformats.org/officeDocument/2006/relationships/hyperlink" Target="../../wnelson/AppData/Roaming/Microsoft/Excel/Employees%20records/0281%20A%20McGookin/0281%20T0004.pdf" TargetMode="External"/><Relationship Id="rId41" Type="http://schemas.openxmlformats.org/officeDocument/2006/relationships/hyperlink" Target="../../wnelson/AppData/Roaming/Microsoft/Excel/Employees%20records/9569%20P%20Woodside/9569%20HS0001.pdf" TargetMode="External"/><Relationship Id="rId54" Type="http://schemas.openxmlformats.org/officeDocument/2006/relationships/hyperlink" Target="file:///\\synology3\NetworkShares\HRPublic\Training%20Matrices%202017\Employees%20records\0212%20J%20McKillen\DC0010.pdf" TargetMode="External"/><Relationship Id="rId62" Type="http://schemas.openxmlformats.org/officeDocument/2006/relationships/hyperlink" Target="../../wnelson/AppData/Roaming/Microsoft/Excel/Employees%20records/9569%20P%20Woodside/DC0006.pdf" TargetMode="External"/><Relationship Id="rId70" Type="http://schemas.openxmlformats.org/officeDocument/2006/relationships/hyperlink" Target="../../wnelson/AppData/Roaming/Microsoft/Excel/Employees%20records/0835%20G%20Dobosz/QAW0001.9..pdf" TargetMode="External"/><Relationship Id="rId75" Type="http://schemas.openxmlformats.org/officeDocument/2006/relationships/hyperlink" Target="../../wnelson/AppData/Roaming/Microsoft/Excel/Employees%20records/9592%20D%20Hunter/QAW0001.9..pdf" TargetMode="External"/><Relationship Id="rId83" Type="http://schemas.openxmlformats.org/officeDocument/2006/relationships/hyperlink" Target="../../wnelson/AppData/Roaming/Microsoft/Excel/Employees%20records/1103%20T%20Graham/QAW0001.9.pdf" TargetMode="External"/><Relationship Id="rId88" Type="http://schemas.openxmlformats.org/officeDocument/2006/relationships/hyperlink" Target="../../wnelson/AppData/Roaming/Microsoft/Excel/Employees%20records/9565%20I%20Williams/QAW0001.9.pdf" TargetMode="External"/><Relationship Id="rId91" Type="http://schemas.openxmlformats.org/officeDocument/2006/relationships/hyperlink" Target="file:///\\synology3\NetworkShares\HRPublic\Training%20Matrices%202017\Employees%20records\1103%20T%20Graham\DC0007.pdf" TargetMode="External"/><Relationship Id="rId96" Type="http://schemas.openxmlformats.org/officeDocument/2006/relationships/hyperlink" Target="file:///\\synology3\NetworkShares\HRPublic\Training%20Matrices%202017\Employees%20records\9602%20S%20Patterson\DC0010.pdf" TargetMode="External"/><Relationship Id="rId111" Type="http://schemas.openxmlformats.org/officeDocument/2006/relationships/printerSettings" Target="../printerSettings/printerSettings9.bin"/><Relationship Id="rId1" Type="http://schemas.openxmlformats.org/officeDocument/2006/relationships/hyperlink" Target="../../Training%20Matrices%202017/Assessments/TO%20be%20added/Tansley_DC021.pdf" TargetMode="External"/><Relationship Id="rId6" Type="http://schemas.openxmlformats.org/officeDocument/2006/relationships/hyperlink" Target="../../wnelson/AppData/Roaming/Microsoft/Excel/Employees%20records/1213%20A%20Kuzanski/1213%20DC0006.pdf" TargetMode="External"/><Relationship Id="rId15" Type="http://schemas.openxmlformats.org/officeDocument/2006/relationships/hyperlink" Target="../../wnelson/AppData/Roaming/Microsoft/Excel/Employees%20records/1003%20L%20Widlake/1003%20DC0006.pdf" TargetMode="External"/><Relationship Id="rId23" Type="http://schemas.openxmlformats.org/officeDocument/2006/relationships/hyperlink" Target="file:///\\synology3\NetworkShares\HRPublic\Training%20Matrices%202017\Employees%20records\0281%20A%20McGookin\0281%20DC0020.pdf" TargetMode="External"/><Relationship Id="rId28" Type="http://schemas.openxmlformats.org/officeDocument/2006/relationships/hyperlink" Target="../../wnelson/AppData/Roaming/Microsoft/Excel/Employees%20records/0281%20A%20McGookin/0281%20T0001.pdf" TargetMode="External"/><Relationship Id="rId36" Type="http://schemas.openxmlformats.org/officeDocument/2006/relationships/hyperlink" Target="../../wnelson/AppData/Roaming/Microsoft/Excel/Employees%20records/9606%20D%20Collins/9606%20HS0001.pdf" TargetMode="External"/><Relationship Id="rId49" Type="http://schemas.openxmlformats.org/officeDocument/2006/relationships/hyperlink" Target="../../wnelson/AppData/Roaming/Microsoft/Excel/Employees%20records/9606%20D%20Collins/DC0006.pdf" TargetMode="External"/><Relationship Id="rId57" Type="http://schemas.openxmlformats.org/officeDocument/2006/relationships/hyperlink" Target="file:///\\synology3\NetworkShares\HRPublic\Training%20Matrices%202017\Employees%20records\0815%20M%20Kosiarski\DC0010.pdf" TargetMode="External"/><Relationship Id="rId106" Type="http://schemas.openxmlformats.org/officeDocument/2006/relationships/hyperlink" Target="file:///\\synology3\NetworkShares\HRPublic\Training%20Matrices%202017\Employees%20records\1426%20S%20McCune\1426%20DC0010.pdf" TargetMode="External"/><Relationship Id="rId10" Type="http://schemas.openxmlformats.org/officeDocument/2006/relationships/hyperlink" Target="file:///\\synology3\NetworkShares\HRPublic\Training%20Matrices%202017\Employees%20records\0449%20M%20Williams\0449%20DC0020.pdf" TargetMode="External"/><Relationship Id="rId31" Type="http://schemas.openxmlformats.org/officeDocument/2006/relationships/hyperlink" Target="../../wnelson/AppData/Roaming/Microsoft/Excel/Employees%20records/1210%20M%20Gawel/1210%20T0005.pdf" TargetMode="External"/><Relationship Id="rId44" Type="http://schemas.openxmlformats.org/officeDocument/2006/relationships/hyperlink" Target="../../wnelson/AppData/Roaming/Microsoft/Excel/Employees%20records/9602%20S%20Patterson/QAW0001.9.pdf" TargetMode="External"/><Relationship Id="rId52" Type="http://schemas.openxmlformats.org/officeDocument/2006/relationships/hyperlink" Target="../../wnelson/AppData/Roaming/Microsoft/Excel/Employees%20records/9617%20J%20Hunter/DC0006.pdf" TargetMode="External"/><Relationship Id="rId60" Type="http://schemas.openxmlformats.org/officeDocument/2006/relationships/hyperlink" Target="../../wnelson/AppData/Roaming/Microsoft/Excel/Employees%20records/1213%20A%20Kuzanski/DC0042.pdf" TargetMode="External"/><Relationship Id="rId65" Type="http://schemas.openxmlformats.org/officeDocument/2006/relationships/hyperlink" Target="../../wnelson/AppData/Roaming/Microsoft/Excel/Employees%20records/0281%20A%20McGookin/0281%20RY00001.pdf" TargetMode="External"/><Relationship Id="rId73" Type="http://schemas.openxmlformats.org/officeDocument/2006/relationships/hyperlink" Target="../../wnelson/AppData/Roaming/Microsoft/Excel/Employees%20records/1210%20M%20Gawel/QAW0001.9..pdf" TargetMode="External"/><Relationship Id="rId78" Type="http://schemas.openxmlformats.org/officeDocument/2006/relationships/hyperlink" Target="file:///\\synology3\NetworkShares\HRPublic\Training%20Matrices%202017\Employees%20records\1169%20A%20Grychtol\DC0010.pdf" TargetMode="External"/><Relationship Id="rId81" Type="http://schemas.openxmlformats.org/officeDocument/2006/relationships/hyperlink" Target="../../wnelson/AppData/Roaming/Microsoft/Excel/Employees%20records/0281%20A%20McGookin/QAW0001.9.pdf" TargetMode="External"/><Relationship Id="rId86" Type="http://schemas.openxmlformats.org/officeDocument/2006/relationships/hyperlink" Target="../../wnelson/AppData/Roaming/Microsoft/Excel/Employees%20records/1426%20S%20McCune/1426%20DC0006.pdf" TargetMode="External"/><Relationship Id="rId94" Type="http://schemas.openxmlformats.org/officeDocument/2006/relationships/hyperlink" Target="file:///\\synology3\NetworkShares\HRPublic\Training%20Matrices%202017\Employees%20records\0835%20G%20Dobosz\0835%20DC0006.pdf" TargetMode="External"/><Relationship Id="rId99" Type="http://schemas.openxmlformats.org/officeDocument/2006/relationships/hyperlink" Target="file:///\\synology3\NetworkShares\HRPublic\Training%20Matrices%202017\Employees%20records\0212%20J%20McKillen\DC0020.pdf" TargetMode="External"/><Relationship Id="rId101" Type="http://schemas.openxmlformats.org/officeDocument/2006/relationships/hyperlink" Target="file:///\\synology3\NetworkShares\HRPublic\Training%20Matrices%202017\Employees%20records\1103%20T%20Graham\1103%20DC0020.pdf" TargetMode="External"/><Relationship Id="rId4" Type="http://schemas.openxmlformats.org/officeDocument/2006/relationships/hyperlink" Target="../../wnelson/AppData/Roaming/Microsoft/Excel/Employees%20records/1210%20M%20Gawel/1210%20DC0006.pdf" TargetMode="External"/><Relationship Id="rId9" Type="http://schemas.openxmlformats.org/officeDocument/2006/relationships/hyperlink" Target="file:///\\synology3\NetworkShares\HRPublic\Training%20Matrices%202017\Employees%20records\0449%20M%20Williams\0449%20DC0010.pdf" TargetMode="External"/><Relationship Id="rId13" Type="http://schemas.openxmlformats.org/officeDocument/2006/relationships/hyperlink" Target="../../wnelson/AppData/Roaming/Microsoft/Excel/Employees%20records/0835%20G%20Dobosz/0835%20T0001.pdf" TargetMode="External"/><Relationship Id="rId18" Type="http://schemas.openxmlformats.org/officeDocument/2006/relationships/hyperlink" Target="../../wnelson/AppData/Roaming/Microsoft/Excel/Employees%20records/1003%20L%20Widlake/1003%20T0001.pdf" TargetMode="External"/><Relationship Id="rId39" Type="http://schemas.openxmlformats.org/officeDocument/2006/relationships/hyperlink" Target="../../wnelson/AppData/Roaming/Microsoft/Excel/Employees%20records/9585%20A%20Greer/9585%20HS0001.pdf" TargetMode="External"/><Relationship Id="rId109" Type="http://schemas.openxmlformats.org/officeDocument/2006/relationships/hyperlink" Target="file:///\\synology3\NetworkShares\HRPublic\Training%20Matrices%202017\Employees%20records\9569%20P%20Woodside\DC0020.pdf" TargetMode="External"/><Relationship Id="rId34" Type="http://schemas.openxmlformats.org/officeDocument/2006/relationships/hyperlink" Target="file:///\\synology3\NetworkShares\HRPublic\Training%20Matrices%202017\Employees%20records\0815%20M%20Kosiarski\0815%20DC0020.pdf" TargetMode="External"/><Relationship Id="rId50" Type="http://schemas.openxmlformats.org/officeDocument/2006/relationships/hyperlink" Target="../../wnelson/AppData/Roaming/Microsoft/Excel/Employees%20records/9592%20D%20Hunter/DC0006.pdf" TargetMode="External"/><Relationship Id="rId55" Type="http://schemas.openxmlformats.org/officeDocument/2006/relationships/hyperlink" Target="../../wnelson/AppData/Roaming/Microsoft/Excel/Employees%20records/0815%20M%20Kosiarski/RY0001.pdf" TargetMode="External"/><Relationship Id="rId76" Type="http://schemas.openxmlformats.org/officeDocument/2006/relationships/hyperlink" Target="../../wnelson/AppData/Roaming/Microsoft/Excel/Employees%20records/9636%20R%20Clokey/QAW0001.9..pdf" TargetMode="External"/><Relationship Id="rId97" Type="http://schemas.openxmlformats.org/officeDocument/2006/relationships/hyperlink" Target="file:///\\synology3\NetworkShares\HRPublic\Training%20Matrices%202017\Employees%20records\1103%20T%20Graham\DC0053.pdf" TargetMode="External"/><Relationship Id="rId104" Type="http://schemas.openxmlformats.org/officeDocument/2006/relationships/hyperlink" Target="file:///\\synology3\NetworkShares\HRPublic\Training%20Matrices%202017\Employees%20records\1310%20T%20Tansley\1310%20DC0020.pdf" TargetMode="External"/><Relationship Id="rId7" Type="http://schemas.openxmlformats.org/officeDocument/2006/relationships/hyperlink" Target="../../wnelson/AppData/Roaming/Microsoft/Excel/Employees%20records/1246%20J%20Zaborowski/1246%20DC0006.pdf" TargetMode="External"/><Relationship Id="rId71" Type="http://schemas.openxmlformats.org/officeDocument/2006/relationships/hyperlink" Target="../../wnelson/AppData/Roaming/Microsoft/Excel/Employees%20records/1003%20L%20Widlake/QAW0001.9..pdf" TargetMode="External"/><Relationship Id="rId92" Type="http://schemas.openxmlformats.org/officeDocument/2006/relationships/hyperlink" Target="file:///\\synology3\NetworkShares\HRPublic\Training%20Matrices%202017\Employees%20records\1210%20M%20Gawel\DC0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1"/>
  <sheetViews>
    <sheetView workbookViewId="0"/>
  </sheetViews>
  <sheetFormatPr defaultRowHeight="15" x14ac:dyDescent="0.25"/>
  <cols>
    <col min="1" max="1" width="28.5703125" customWidth="1"/>
    <col min="2" max="2" width="4.5703125" customWidth="1"/>
    <col min="3" max="15" width="5.28515625" customWidth="1"/>
    <col min="16" max="18" width="6.7109375" customWidth="1"/>
    <col min="19" max="19" width="9.28515625" customWidth="1"/>
    <col min="20" max="20" width="5.28515625" customWidth="1"/>
    <col min="21" max="21" width="6.7109375" customWidth="1"/>
    <col min="22" max="22" width="8.7109375" customWidth="1"/>
  </cols>
  <sheetData>
    <row r="1" spans="1:27" ht="24.75" x14ac:dyDescent="0.5">
      <c r="A1" s="1" t="s">
        <v>0</v>
      </c>
      <c r="B1" s="1"/>
      <c r="C1" s="2"/>
      <c r="D1" s="2"/>
      <c r="E1" s="3" t="s">
        <v>269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</row>
    <row r="2" spans="1:27" ht="24.75" x14ac:dyDescent="0.45">
      <c r="A2" s="5" t="s">
        <v>1</v>
      </c>
      <c r="B2" s="6"/>
      <c r="C2" s="7" t="s">
        <v>2</v>
      </c>
      <c r="D2" s="8"/>
      <c r="E2" s="8"/>
      <c r="F2" s="9"/>
      <c r="G2" s="10"/>
      <c r="H2" s="10"/>
      <c r="I2" s="10"/>
      <c r="J2" s="10"/>
      <c r="K2" s="10"/>
      <c r="L2" s="12"/>
      <c r="M2" s="12"/>
      <c r="N2" s="12"/>
      <c r="O2" s="13" t="s">
        <v>4</v>
      </c>
      <c r="P2" s="10"/>
      <c r="Q2" s="14"/>
      <c r="R2" s="10"/>
      <c r="S2" s="10"/>
      <c r="T2" s="10"/>
      <c r="U2" s="10"/>
      <c r="V2" s="10"/>
      <c r="W2" s="12"/>
      <c r="X2" s="12"/>
      <c r="Y2" s="12"/>
      <c r="Z2" s="12"/>
      <c r="AA2" s="12"/>
    </row>
    <row r="3" spans="1:27" ht="25.5" thickBot="1" x14ac:dyDescent="0.5">
      <c r="A3" s="5"/>
      <c r="B3" s="6"/>
      <c r="C3" s="7"/>
      <c r="D3" s="8"/>
      <c r="E3" s="8"/>
      <c r="F3" s="9"/>
      <c r="G3" s="10"/>
      <c r="H3" s="10"/>
      <c r="I3" s="10"/>
      <c r="J3" s="10"/>
      <c r="K3" s="10"/>
      <c r="L3" s="12"/>
      <c r="M3" s="12"/>
      <c r="N3" s="12"/>
      <c r="O3" s="13"/>
      <c r="P3" s="10"/>
      <c r="Q3" s="14"/>
      <c r="R3" s="10"/>
      <c r="S3" s="10"/>
      <c r="T3" s="10"/>
      <c r="U3" s="10"/>
      <c r="V3" s="10"/>
      <c r="W3" s="15"/>
      <c r="X3" s="4"/>
      <c r="Y3" s="4"/>
      <c r="Z3" s="4"/>
      <c r="AA3" s="4"/>
    </row>
    <row r="4" spans="1:27" ht="16.5" thickTop="1" x14ac:dyDescent="0.3">
      <c r="A4" s="16"/>
      <c r="B4" s="17"/>
      <c r="C4" s="643" t="s">
        <v>5</v>
      </c>
      <c r="D4" s="644"/>
      <c r="E4" s="644"/>
      <c r="F4" s="644"/>
      <c r="G4" s="644"/>
      <c r="H4" s="644"/>
      <c r="I4" s="644"/>
      <c r="J4" s="644"/>
      <c r="K4" s="644"/>
      <c r="L4" s="645" t="s">
        <v>6</v>
      </c>
      <c r="M4" s="646"/>
      <c r="N4" s="646"/>
      <c r="O4" s="646"/>
      <c r="P4" s="646"/>
      <c r="Q4" s="646"/>
      <c r="R4" s="646"/>
      <c r="S4" s="646"/>
      <c r="T4" s="636" t="s">
        <v>7</v>
      </c>
      <c r="U4" s="649" t="s">
        <v>8</v>
      </c>
      <c r="V4" s="636" t="s">
        <v>9</v>
      </c>
      <c r="W4" s="18"/>
      <c r="X4" s="4"/>
      <c r="Y4" s="4"/>
      <c r="Z4" s="4"/>
      <c r="AA4" s="4"/>
    </row>
    <row r="5" spans="1:27" ht="15" customHeight="1" x14ac:dyDescent="0.25">
      <c r="A5" s="658"/>
      <c r="B5" s="660" t="s">
        <v>10</v>
      </c>
      <c r="C5" s="662" t="s">
        <v>11</v>
      </c>
      <c r="D5" s="639" t="s">
        <v>12</v>
      </c>
      <c r="E5" s="639" t="s">
        <v>13</v>
      </c>
      <c r="F5" s="639" t="s">
        <v>14</v>
      </c>
      <c r="G5" s="639" t="s">
        <v>15</v>
      </c>
      <c r="H5" s="639" t="s">
        <v>16</v>
      </c>
      <c r="I5" s="641" t="s">
        <v>17</v>
      </c>
      <c r="J5" s="641" t="s">
        <v>18</v>
      </c>
      <c r="K5" s="650" t="s">
        <v>19</v>
      </c>
      <c r="L5" s="652" t="s">
        <v>20</v>
      </c>
      <c r="M5" s="641" t="s">
        <v>22</v>
      </c>
      <c r="N5" s="639" t="s">
        <v>23</v>
      </c>
      <c r="O5" s="639" t="s">
        <v>21</v>
      </c>
      <c r="P5" s="641" t="s">
        <v>24</v>
      </c>
      <c r="Q5" s="639" t="s">
        <v>25</v>
      </c>
      <c r="R5" s="656" t="s">
        <v>26</v>
      </c>
      <c r="S5" s="652" t="s">
        <v>27</v>
      </c>
      <c r="T5" s="647"/>
      <c r="U5" s="647"/>
      <c r="V5" s="637"/>
      <c r="W5" s="19"/>
      <c r="X5" s="20"/>
      <c r="Y5" s="19"/>
      <c r="Z5" s="19"/>
      <c r="AA5" s="19"/>
    </row>
    <row r="6" spans="1:27" ht="129" customHeight="1" thickBot="1" x14ac:dyDescent="0.3">
      <c r="A6" s="659"/>
      <c r="B6" s="661"/>
      <c r="C6" s="663"/>
      <c r="D6" s="640"/>
      <c r="E6" s="640"/>
      <c r="F6" s="640"/>
      <c r="G6" s="640"/>
      <c r="H6" s="640"/>
      <c r="I6" s="642"/>
      <c r="J6" s="642"/>
      <c r="K6" s="651"/>
      <c r="L6" s="654"/>
      <c r="M6" s="655"/>
      <c r="N6" s="640"/>
      <c r="O6" s="640"/>
      <c r="P6" s="642"/>
      <c r="Q6" s="640"/>
      <c r="R6" s="657"/>
      <c r="S6" s="653"/>
      <c r="T6" s="648"/>
      <c r="U6" s="648"/>
      <c r="V6" s="638"/>
      <c r="W6" s="19"/>
      <c r="X6" s="20"/>
      <c r="Y6" s="19"/>
      <c r="Z6" s="19"/>
      <c r="AA6" s="19"/>
    </row>
    <row r="7" spans="1:27" ht="20.25" thickTop="1" x14ac:dyDescent="0.4">
      <c r="A7" s="69" t="s">
        <v>30</v>
      </c>
      <c r="B7" s="29"/>
      <c r="C7" s="25">
        <v>3</v>
      </c>
      <c r="D7" s="25">
        <v>3</v>
      </c>
      <c r="E7" s="25">
        <v>3</v>
      </c>
      <c r="F7" s="25">
        <v>3</v>
      </c>
      <c r="G7" s="25">
        <v>3</v>
      </c>
      <c r="H7" s="25">
        <v>3</v>
      </c>
      <c r="I7" s="25">
        <v>3</v>
      </c>
      <c r="J7" s="25">
        <v>3</v>
      </c>
      <c r="K7" s="25">
        <v>3</v>
      </c>
      <c r="L7" s="25">
        <v>2</v>
      </c>
      <c r="M7" s="30"/>
      <c r="N7" s="30"/>
      <c r="O7" s="25">
        <v>3</v>
      </c>
      <c r="P7" s="25">
        <v>3</v>
      </c>
      <c r="Q7" s="25">
        <v>3</v>
      </c>
      <c r="R7" s="30"/>
      <c r="S7" s="25">
        <v>1</v>
      </c>
      <c r="T7" s="31">
        <v>17</v>
      </c>
      <c r="U7" s="21">
        <f>COUNTA(C7:S7)</f>
        <v>14</v>
      </c>
      <c r="V7" s="27">
        <f>SUM(U7/T7)</f>
        <v>0.82352941176470584</v>
      </c>
      <c r="W7" s="28"/>
      <c r="X7" s="23"/>
      <c r="Y7" s="23"/>
      <c r="Z7" s="23"/>
      <c r="AA7" s="23"/>
    </row>
    <row r="8" spans="1:27" ht="19.5" x14ac:dyDescent="0.4">
      <c r="A8" s="68" t="s">
        <v>31</v>
      </c>
      <c r="B8" s="24"/>
      <c r="C8" s="25">
        <v>3</v>
      </c>
      <c r="D8" s="25">
        <v>3</v>
      </c>
      <c r="E8" s="25">
        <v>3</v>
      </c>
      <c r="F8" s="25">
        <v>3</v>
      </c>
      <c r="G8" s="25">
        <v>3</v>
      </c>
      <c r="H8" s="25"/>
      <c r="I8" s="25">
        <v>3</v>
      </c>
      <c r="J8" s="25">
        <v>3</v>
      </c>
      <c r="K8" s="25">
        <v>9</v>
      </c>
      <c r="L8" s="25">
        <v>3</v>
      </c>
      <c r="M8" s="25">
        <v>9</v>
      </c>
      <c r="N8" s="25">
        <v>9</v>
      </c>
      <c r="O8" s="25">
        <v>3</v>
      </c>
      <c r="P8" s="25">
        <v>3</v>
      </c>
      <c r="Q8" s="25">
        <v>3</v>
      </c>
      <c r="R8" s="25">
        <v>9</v>
      </c>
      <c r="S8" s="26">
        <v>9</v>
      </c>
      <c r="T8" s="31">
        <v>17</v>
      </c>
      <c r="U8" s="21">
        <f t="shared" ref="U8:U39" si="0">COUNTA(C8:S8)</f>
        <v>16</v>
      </c>
      <c r="V8" s="27">
        <f>SUM(U8/T8)</f>
        <v>0.94117647058823528</v>
      </c>
      <c r="W8" s="28"/>
      <c r="X8" s="23"/>
      <c r="Y8" s="23"/>
      <c r="Z8" s="23"/>
      <c r="AA8" s="23"/>
    </row>
    <row r="9" spans="1:27" ht="19.5" x14ac:dyDescent="0.4">
      <c r="A9" s="69" t="s">
        <v>32</v>
      </c>
      <c r="B9" s="32"/>
      <c r="C9" s="25">
        <v>3</v>
      </c>
      <c r="D9" s="25">
        <v>3</v>
      </c>
      <c r="E9" s="25">
        <v>3</v>
      </c>
      <c r="F9" s="25">
        <v>3</v>
      </c>
      <c r="G9" s="25">
        <v>3</v>
      </c>
      <c r="H9" s="33"/>
      <c r="I9" s="25">
        <v>3</v>
      </c>
      <c r="J9" s="25">
        <v>3</v>
      </c>
      <c r="K9" s="33"/>
      <c r="L9" s="25">
        <v>1</v>
      </c>
      <c r="M9" s="33"/>
      <c r="N9" s="33"/>
      <c r="O9" s="25">
        <v>1</v>
      </c>
      <c r="P9" s="25">
        <v>1</v>
      </c>
      <c r="Q9" s="25">
        <v>1</v>
      </c>
      <c r="R9" s="25">
        <v>9</v>
      </c>
      <c r="S9" s="25">
        <v>1</v>
      </c>
      <c r="T9" s="31">
        <v>17</v>
      </c>
      <c r="U9" s="21">
        <f t="shared" si="0"/>
        <v>13</v>
      </c>
      <c r="V9" s="27">
        <f>SUM(U9/T9)</f>
        <v>0.76470588235294112</v>
      </c>
      <c r="W9" s="28"/>
      <c r="X9" s="23"/>
      <c r="Y9" s="23"/>
      <c r="Z9" s="23"/>
      <c r="AA9" s="23"/>
    </row>
    <row r="10" spans="1:27" ht="19.5" x14ac:dyDescent="0.4">
      <c r="A10" s="68" t="s">
        <v>33</v>
      </c>
      <c r="B10" s="24"/>
      <c r="C10" s="25">
        <v>3</v>
      </c>
      <c r="D10" s="25">
        <v>4</v>
      </c>
      <c r="E10" s="25">
        <v>4</v>
      </c>
      <c r="F10" s="25">
        <v>4</v>
      </c>
      <c r="G10" s="25">
        <v>4</v>
      </c>
      <c r="H10" s="25">
        <v>9</v>
      </c>
      <c r="I10" s="25">
        <v>3</v>
      </c>
      <c r="J10" s="25">
        <v>3</v>
      </c>
      <c r="K10" s="25">
        <v>9</v>
      </c>
      <c r="L10" s="25"/>
      <c r="M10" s="25">
        <v>9</v>
      </c>
      <c r="N10" s="25">
        <v>2</v>
      </c>
      <c r="O10" s="25">
        <v>3</v>
      </c>
      <c r="P10" s="25">
        <v>4</v>
      </c>
      <c r="Q10" s="25">
        <v>4</v>
      </c>
      <c r="R10" s="25">
        <v>9</v>
      </c>
      <c r="S10" s="26">
        <v>9</v>
      </c>
      <c r="T10" s="31">
        <v>17</v>
      </c>
      <c r="U10" s="21">
        <f t="shared" si="0"/>
        <v>16</v>
      </c>
      <c r="V10" s="27">
        <f>SUM(U10/T10)</f>
        <v>0.94117647058823528</v>
      </c>
      <c r="W10" s="28"/>
      <c r="X10" s="23"/>
      <c r="Y10" s="23"/>
      <c r="Z10" s="23"/>
      <c r="AA10" s="23"/>
    </row>
    <row r="11" spans="1:27" ht="19.5" x14ac:dyDescent="0.4">
      <c r="A11" s="69" t="s">
        <v>34</v>
      </c>
      <c r="B11" s="29"/>
      <c r="C11" s="25">
        <v>3</v>
      </c>
      <c r="D11" s="25">
        <v>3</v>
      </c>
      <c r="E11" s="25">
        <v>3</v>
      </c>
      <c r="F11" s="25">
        <v>3</v>
      </c>
      <c r="G11" s="25">
        <v>3</v>
      </c>
      <c r="H11" s="30"/>
      <c r="I11" s="25">
        <v>3</v>
      </c>
      <c r="J11" s="25">
        <v>3</v>
      </c>
      <c r="K11" s="25">
        <v>3</v>
      </c>
      <c r="L11" s="25">
        <v>3</v>
      </c>
      <c r="M11" s="25">
        <v>1</v>
      </c>
      <c r="N11" s="25">
        <v>2</v>
      </c>
      <c r="O11" s="25">
        <v>3</v>
      </c>
      <c r="P11" s="25">
        <v>3</v>
      </c>
      <c r="Q11" s="25">
        <v>3</v>
      </c>
      <c r="R11" s="30"/>
      <c r="S11" s="25">
        <v>3</v>
      </c>
      <c r="T11" s="31">
        <v>17</v>
      </c>
      <c r="U11" s="21">
        <f t="shared" si="0"/>
        <v>15</v>
      </c>
      <c r="V11" s="27">
        <f>SUM(U11/T11)</f>
        <v>0.88235294117647056</v>
      </c>
      <c r="W11" s="28"/>
      <c r="X11" s="23"/>
      <c r="Y11" s="23"/>
      <c r="Z11" s="23"/>
      <c r="AA11" s="23"/>
    </row>
    <row r="12" spans="1:27" ht="19.5" x14ac:dyDescent="0.4">
      <c r="A12" s="69" t="s">
        <v>35</v>
      </c>
      <c r="B12" s="24"/>
      <c r="C12" s="25">
        <v>3</v>
      </c>
      <c r="D12" s="25">
        <v>3</v>
      </c>
      <c r="E12" s="25">
        <v>3</v>
      </c>
      <c r="F12" s="25">
        <v>3</v>
      </c>
      <c r="G12" s="25">
        <v>3</v>
      </c>
      <c r="H12" s="33">
        <v>9</v>
      </c>
      <c r="I12" s="25">
        <v>3</v>
      </c>
      <c r="J12" s="25">
        <v>3</v>
      </c>
      <c r="K12" s="25">
        <v>3</v>
      </c>
      <c r="L12" s="25">
        <v>3</v>
      </c>
      <c r="M12" s="33">
        <v>3</v>
      </c>
      <c r="N12" s="33">
        <v>3</v>
      </c>
      <c r="O12" s="25">
        <v>3</v>
      </c>
      <c r="P12" s="25">
        <v>3</v>
      </c>
      <c r="Q12" s="25">
        <v>3</v>
      </c>
      <c r="R12" s="33"/>
      <c r="S12" s="35"/>
      <c r="T12" s="31">
        <v>17</v>
      </c>
      <c r="U12" s="21">
        <f t="shared" si="0"/>
        <v>15</v>
      </c>
      <c r="V12" s="27">
        <f t="shared" ref="V12:V19" si="1">SUM(U12/T12)</f>
        <v>0.88235294117647056</v>
      </c>
      <c r="W12" s="28"/>
      <c r="X12" s="23"/>
      <c r="Y12" s="23"/>
      <c r="Z12" s="23"/>
      <c r="AA12" s="23"/>
    </row>
    <row r="13" spans="1:27" ht="19.5" x14ac:dyDescent="0.4">
      <c r="A13" s="69" t="s">
        <v>36</v>
      </c>
      <c r="B13" s="24"/>
      <c r="C13" s="25">
        <v>3</v>
      </c>
      <c r="D13" s="25">
        <v>3</v>
      </c>
      <c r="E13" s="25">
        <v>3</v>
      </c>
      <c r="F13" s="25">
        <v>3</v>
      </c>
      <c r="G13" s="25">
        <v>3</v>
      </c>
      <c r="H13" s="33"/>
      <c r="I13" s="25">
        <v>3</v>
      </c>
      <c r="J13" s="25">
        <v>3</v>
      </c>
      <c r="K13" s="25">
        <v>3</v>
      </c>
      <c r="L13" s="25">
        <v>3</v>
      </c>
      <c r="M13" s="33"/>
      <c r="N13" s="33"/>
      <c r="O13" s="25">
        <v>3</v>
      </c>
      <c r="P13" s="25">
        <v>3</v>
      </c>
      <c r="Q13" s="25">
        <v>3</v>
      </c>
      <c r="R13" s="25">
        <v>9</v>
      </c>
      <c r="S13" s="25">
        <v>1</v>
      </c>
      <c r="T13" s="31">
        <v>17</v>
      </c>
      <c r="U13" s="21">
        <f t="shared" si="0"/>
        <v>14</v>
      </c>
      <c r="V13" s="27">
        <f t="shared" si="1"/>
        <v>0.82352941176470584</v>
      </c>
      <c r="W13" s="28"/>
      <c r="X13" s="23"/>
      <c r="Y13" s="23"/>
      <c r="Z13" s="23"/>
      <c r="AA13" s="23"/>
    </row>
    <row r="14" spans="1:27" ht="19.5" x14ac:dyDescent="0.4">
      <c r="A14" s="69" t="s">
        <v>37</v>
      </c>
      <c r="B14" s="24"/>
      <c r="C14" s="25">
        <v>3</v>
      </c>
      <c r="D14" s="25">
        <v>3</v>
      </c>
      <c r="E14" s="25">
        <v>3</v>
      </c>
      <c r="F14" s="25">
        <v>3</v>
      </c>
      <c r="G14" s="25">
        <v>3</v>
      </c>
      <c r="H14" s="33"/>
      <c r="I14" s="25">
        <v>3</v>
      </c>
      <c r="J14" s="25">
        <v>3</v>
      </c>
      <c r="K14" s="25">
        <v>3</v>
      </c>
      <c r="L14" s="25">
        <v>3</v>
      </c>
      <c r="M14" s="33"/>
      <c r="N14" s="33"/>
      <c r="O14" s="25">
        <v>3</v>
      </c>
      <c r="P14" s="25">
        <v>3</v>
      </c>
      <c r="Q14" s="25">
        <v>3</v>
      </c>
      <c r="R14" s="33"/>
      <c r="S14" s="25">
        <v>1</v>
      </c>
      <c r="T14" s="31">
        <v>17</v>
      </c>
      <c r="U14" s="21">
        <f t="shared" si="0"/>
        <v>13</v>
      </c>
      <c r="V14" s="27">
        <f t="shared" si="1"/>
        <v>0.76470588235294112</v>
      </c>
      <c r="W14" s="28"/>
      <c r="X14" s="23"/>
      <c r="Y14" s="23"/>
      <c r="Z14" s="23"/>
      <c r="AA14" s="23"/>
    </row>
    <row r="15" spans="1:27" ht="19.5" x14ac:dyDescent="0.4">
      <c r="A15" s="69" t="s">
        <v>38</v>
      </c>
      <c r="B15" s="29"/>
      <c r="C15" s="25">
        <v>3</v>
      </c>
      <c r="D15" s="25">
        <v>3</v>
      </c>
      <c r="E15" s="25">
        <v>3</v>
      </c>
      <c r="F15" s="25">
        <v>3</v>
      </c>
      <c r="G15" s="25">
        <v>3</v>
      </c>
      <c r="H15" s="25">
        <v>3</v>
      </c>
      <c r="I15" s="25">
        <v>3</v>
      </c>
      <c r="J15" s="25">
        <v>3</v>
      </c>
      <c r="K15" s="25">
        <v>3</v>
      </c>
      <c r="L15" s="25">
        <v>3</v>
      </c>
      <c r="M15" s="33"/>
      <c r="N15" s="33"/>
      <c r="O15" s="25">
        <v>3</v>
      </c>
      <c r="P15" s="25">
        <v>3</v>
      </c>
      <c r="Q15" s="25">
        <v>3</v>
      </c>
      <c r="R15" s="33"/>
      <c r="S15" s="25">
        <v>1</v>
      </c>
      <c r="T15" s="31">
        <v>17</v>
      </c>
      <c r="U15" s="21">
        <f t="shared" si="0"/>
        <v>14</v>
      </c>
      <c r="V15" s="27">
        <f t="shared" si="1"/>
        <v>0.82352941176470584</v>
      </c>
      <c r="W15" s="28"/>
      <c r="X15" s="23"/>
      <c r="Y15" s="23"/>
      <c r="Z15" s="23"/>
      <c r="AA15" s="23"/>
    </row>
    <row r="16" spans="1:27" ht="19.5" x14ac:dyDescent="0.4">
      <c r="A16" s="69" t="s">
        <v>39</v>
      </c>
      <c r="B16" s="24"/>
      <c r="C16" s="25">
        <v>3</v>
      </c>
      <c r="D16" s="25">
        <v>3</v>
      </c>
      <c r="E16" s="25">
        <v>3</v>
      </c>
      <c r="F16" s="25">
        <v>3</v>
      </c>
      <c r="G16" s="25">
        <v>3</v>
      </c>
      <c r="H16" s="33"/>
      <c r="I16" s="25">
        <v>3</v>
      </c>
      <c r="J16" s="25">
        <v>3</v>
      </c>
      <c r="K16" s="25">
        <v>3</v>
      </c>
      <c r="L16" s="25">
        <v>2</v>
      </c>
      <c r="M16" s="33"/>
      <c r="N16" s="33"/>
      <c r="O16" s="25">
        <v>3</v>
      </c>
      <c r="P16" s="25">
        <v>3</v>
      </c>
      <c r="Q16" s="25">
        <v>3</v>
      </c>
      <c r="R16" s="33"/>
      <c r="S16" s="25">
        <v>1</v>
      </c>
      <c r="T16" s="31">
        <v>17</v>
      </c>
      <c r="U16" s="21">
        <f t="shared" si="0"/>
        <v>13</v>
      </c>
      <c r="V16" s="27">
        <f t="shared" si="1"/>
        <v>0.76470588235294112</v>
      </c>
      <c r="W16" s="28"/>
      <c r="X16" s="23"/>
      <c r="Y16" s="23"/>
      <c r="Z16" s="23"/>
      <c r="AA16" s="23"/>
    </row>
    <row r="17" spans="1:27" ht="19.5" x14ac:dyDescent="0.4">
      <c r="A17" s="68" t="s">
        <v>40</v>
      </c>
      <c r="B17" s="24"/>
      <c r="C17" s="25">
        <v>3</v>
      </c>
      <c r="D17" s="25">
        <v>4</v>
      </c>
      <c r="E17" s="25">
        <v>4</v>
      </c>
      <c r="F17" s="25">
        <v>4</v>
      </c>
      <c r="G17" s="25">
        <v>4</v>
      </c>
      <c r="H17" s="25">
        <v>3</v>
      </c>
      <c r="I17" s="25">
        <v>3</v>
      </c>
      <c r="J17" s="25">
        <v>3</v>
      </c>
      <c r="K17" s="25">
        <v>9</v>
      </c>
      <c r="L17" s="25">
        <v>3</v>
      </c>
      <c r="M17" s="25">
        <v>3</v>
      </c>
      <c r="N17" s="25">
        <v>3</v>
      </c>
      <c r="O17" s="25">
        <v>4</v>
      </c>
      <c r="P17" s="25">
        <v>4</v>
      </c>
      <c r="Q17" s="25">
        <v>4</v>
      </c>
      <c r="R17" s="25">
        <v>9</v>
      </c>
      <c r="S17" s="26">
        <v>9</v>
      </c>
      <c r="T17" s="31">
        <v>17</v>
      </c>
      <c r="U17" s="21">
        <f t="shared" si="0"/>
        <v>17</v>
      </c>
      <c r="V17" s="27">
        <f t="shared" si="1"/>
        <v>1</v>
      </c>
      <c r="W17" s="36"/>
      <c r="X17" s="23"/>
      <c r="Y17" s="23"/>
      <c r="Z17" s="23"/>
      <c r="AA17" s="23"/>
    </row>
    <row r="18" spans="1:27" ht="19.5" x14ac:dyDescent="0.4">
      <c r="A18" s="69" t="s">
        <v>41</v>
      </c>
      <c r="B18" s="29"/>
      <c r="C18" s="25">
        <v>3</v>
      </c>
      <c r="D18" s="25">
        <v>3</v>
      </c>
      <c r="E18" s="25">
        <v>4</v>
      </c>
      <c r="F18" s="25">
        <v>4</v>
      </c>
      <c r="G18" s="25">
        <v>4</v>
      </c>
      <c r="H18" s="33"/>
      <c r="I18" s="25">
        <v>3</v>
      </c>
      <c r="J18" s="25">
        <v>3</v>
      </c>
      <c r="K18" s="25">
        <v>3</v>
      </c>
      <c r="L18" s="25">
        <v>3</v>
      </c>
      <c r="M18" s="33"/>
      <c r="N18" s="25">
        <v>1</v>
      </c>
      <c r="O18" s="25">
        <v>3</v>
      </c>
      <c r="P18" s="25">
        <v>3</v>
      </c>
      <c r="Q18" s="25">
        <v>3</v>
      </c>
      <c r="R18" s="33"/>
      <c r="S18" s="25">
        <v>3</v>
      </c>
      <c r="T18" s="31">
        <v>17</v>
      </c>
      <c r="U18" s="21">
        <f t="shared" si="0"/>
        <v>14</v>
      </c>
      <c r="V18" s="27">
        <f t="shared" si="1"/>
        <v>0.82352941176470584</v>
      </c>
      <c r="W18" s="37"/>
      <c r="X18" s="23"/>
      <c r="Y18" s="23"/>
      <c r="Z18" s="23"/>
      <c r="AA18" s="23"/>
    </row>
    <row r="19" spans="1:27" ht="19.5" x14ac:dyDescent="0.4">
      <c r="A19" s="69" t="s">
        <v>42</v>
      </c>
      <c r="B19" s="29"/>
      <c r="C19" s="25">
        <v>3</v>
      </c>
      <c r="D19" s="25">
        <v>3</v>
      </c>
      <c r="E19" s="25">
        <v>3</v>
      </c>
      <c r="F19" s="25">
        <v>3</v>
      </c>
      <c r="G19" s="25">
        <v>3</v>
      </c>
      <c r="H19" s="25">
        <v>3</v>
      </c>
      <c r="I19" s="25">
        <v>3</v>
      </c>
      <c r="J19" s="25">
        <v>3</v>
      </c>
      <c r="K19" s="25">
        <v>3</v>
      </c>
      <c r="L19" s="25">
        <v>3</v>
      </c>
      <c r="M19" s="33"/>
      <c r="N19" s="25"/>
      <c r="O19" s="25">
        <v>2</v>
      </c>
      <c r="P19" s="25">
        <v>2</v>
      </c>
      <c r="Q19" s="25">
        <v>2</v>
      </c>
      <c r="R19" s="33"/>
      <c r="S19" s="25">
        <v>2</v>
      </c>
      <c r="T19" s="31">
        <v>17</v>
      </c>
      <c r="U19" s="21">
        <f t="shared" si="0"/>
        <v>14</v>
      </c>
      <c r="V19" s="27">
        <f t="shared" si="1"/>
        <v>0.82352941176470584</v>
      </c>
      <c r="W19" s="37"/>
      <c r="X19" s="23"/>
      <c r="Y19" s="23"/>
      <c r="Z19" s="23"/>
      <c r="AA19" s="23"/>
    </row>
    <row r="20" spans="1:27" ht="19.5" x14ac:dyDescent="0.4">
      <c r="A20" s="70" t="s">
        <v>44</v>
      </c>
      <c r="B20" s="24"/>
      <c r="C20" s="25">
        <v>3</v>
      </c>
      <c r="D20" s="25">
        <v>4</v>
      </c>
      <c r="E20" s="25">
        <v>4</v>
      </c>
      <c r="F20" s="25">
        <v>4</v>
      </c>
      <c r="G20" s="25">
        <v>4</v>
      </c>
      <c r="H20" s="25">
        <v>9</v>
      </c>
      <c r="I20" s="25">
        <v>3</v>
      </c>
      <c r="J20" s="25">
        <v>4</v>
      </c>
      <c r="K20" s="25">
        <v>9</v>
      </c>
      <c r="L20" s="25">
        <v>3</v>
      </c>
      <c r="M20" s="25">
        <v>3</v>
      </c>
      <c r="N20" s="25">
        <v>9</v>
      </c>
      <c r="O20" s="25">
        <v>2</v>
      </c>
      <c r="P20" s="25">
        <v>2</v>
      </c>
      <c r="Q20" s="25">
        <v>2</v>
      </c>
      <c r="R20" s="25">
        <v>9</v>
      </c>
      <c r="S20" s="26">
        <v>2</v>
      </c>
      <c r="T20" s="31">
        <v>17</v>
      </c>
      <c r="U20" s="21">
        <f t="shared" si="0"/>
        <v>17</v>
      </c>
      <c r="V20" s="27">
        <f>SUM(U20/T20)</f>
        <v>1</v>
      </c>
      <c r="W20" s="37"/>
      <c r="X20" s="23"/>
      <c r="Y20" s="23"/>
      <c r="Z20" s="23"/>
      <c r="AA20" s="23"/>
    </row>
    <row r="21" spans="1:27" ht="19.5" x14ac:dyDescent="0.4">
      <c r="A21" s="70" t="s">
        <v>45</v>
      </c>
      <c r="B21" s="24"/>
      <c r="C21" s="25">
        <v>3</v>
      </c>
      <c r="D21" s="25">
        <v>3</v>
      </c>
      <c r="E21" s="25">
        <v>3</v>
      </c>
      <c r="F21" s="25">
        <v>3</v>
      </c>
      <c r="G21" s="25">
        <v>3</v>
      </c>
      <c r="H21" s="25">
        <v>9</v>
      </c>
      <c r="I21" s="25">
        <v>3</v>
      </c>
      <c r="J21" s="25">
        <v>3</v>
      </c>
      <c r="K21" s="25">
        <v>3</v>
      </c>
      <c r="L21" s="25">
        <v>2</v>
      </c>
      <c r="M21" s="25">
        <v>1</v>
      </c>
      <c r="N21" s="25">
        <v>1</v>
      </c>
      <c r="O21" s="25">
        <v>2</v>
      </c>
      <c r="P21" s="25">
        <v>2</v>
      </c>
      <c r="Q21" s="25">
        <v>2</v>
      </c>
      <c r="R21" s="25">
        <v>9</v>
      </c>
      <c r="S21" s="26">
        <v>9</v>
      </c>
      <c r="T21" s="31">
        <v>17</v>
      </c>
      <c r="U21" s="21">
        <f t="shared" si="0"/>
        <v>17</v>
      </c>
      <c r="V21" s="27">
        <f t="shared" ref="V21:V39" si="2">SUM(U21/T21)</f>
        <v>1</v>
      </c>
      <c r="W21" s="38"/>
      <c r="X21" s="4"/>
      <c r="Y21" s="4"/>
      <c r="Z21" s="4"/>
      <c r="AA21" s="4"/>
    </row>
    <row r="22" spans="1:27" ht="19.5" x14ac:dyDescent="0.4">
      <c r="A22" s="70" t="s">
        <v>46</v>
      </c>
      <c r="B22" s="24"/>
      <c r="C22" s="25">
        <v>3</v>
      </c>
      <c r="D22" s="25">
        <v>4</v>
      </c>
      <c r="E22" s="25">
        <v>4</v>
      </c>
      <c r="F22" s="25">
        <v>4</v>
      </c>
      <c r="G22" s="25">
        <v>4</v>
      </c>
      <c r="H22" s="25">
        <v>9</v>
      </c>
      <c r="I22" s="25">
        <v>3</v>
      </c>
      <c r="J22" s="25">
        <v>4</v>
      </c>
      <c r="K22" s="25">
        <v>9</v>
      </c>
      <c r="L22" s="25">
        <v>2</v>
      </c>
      <c r="M22" s="25">
        <v>3</v>
      </c>
      <c r="N22" s="25"/>
      <c r="O22" s="25">
        <v>2</v>
      </c>
      <c r="P22" s="25">
        <v>2</v>
      </c>
      <c r="Q22" s="25">
        <v>2</v>
      </c>
      <c r="R22" s="25">
        <v>9</v>
      </c>
      <c r="S22" s="26">
        <v>2</v>
      </c>
      <c r="T22" s="31">
        <v>17</v>
      </c>
      <c r="U22" s="21">
        <f t="shared" si="0"/>
        <v>16</v>
      </c>
      <c r="V22" s="27">
        <f t="shared" si="2"/>
        <v>0.94117647058823528</v>
      </c>
      <c r="W22" s="38"/>
      <c r="X22" s="4"/>
      <c r="Y22" s="4"/>
      <c r="Z22" s="4"/>
      <c r="AA22" s="4"/>
    </row>
    <row r="23" spans="1:27" ht="19.5" x14ac:dyDescent="0.4">
      <c r="A23" s="70" t="s">
        <v>47</v>
      </c>
      <c r="B23" s="24"/>
      <c r="C23" s="25">
        <v>3</v>
      </c>
      <c r="D23" s="25">
        <v>3</v>
      </c>
      <c r="E23" s="25">
        <v>1</v>
      </c>
      <c r="F23" s="25">
        <v>2</v>
      </c>
      <c r="G23" s="25">
        <v>2</v>
      </c>
      <c r="H23" s="25"/>
      <c r="I23" s="25">
        <v>2</v>
      </c>
      <c r="J23" s="25">
        <v>3</v>
      </c>
      <c r="K23" s="25">
        <v>2</v>
      </c>
      <c r="L23" s="25">
        <v>3</v>
      </c>
      <c r="M23" s="25"/>
      <c r="N23" s="25"/>
      <c r="O23" s="25">
        <v>3</v>
      </c>
      <c r="P23" s="25">
        <v>3</v>
      </c>
      <c r="Q23" s="25">
        <v>3</v>
      </c>
      <c r="R23" s="25">
        <v>9</v>
      </c>
      <c r="S23" s="26">
        <v>9</v>
      </c>
      <c r="T23" s="31">
        <v>17</v>
      </c>
      <c r="U23" s="21">
        <f t="shared" si="0"/>
        <v>14</v>
      </c>
      <c r="V23" s="27">
        <f t="shared" si="2"/>
        <v>0.82352941176470584</v>
      </c>
      <c r="W23" s="38"/>
      <c r="X23" s="4"/>
      <c r="Y23" s="4"/>
      <c r="Z23" s="4"/>
      <c r="AA23" s="4"/>
    </row>
    <row r="24" spans="1:27" ht="19.5" x14ac:dyDescent="0.4">
      <c r="A24" s="70" t="s">
        <v>48</v>
      </c>
      <c r="B24" s="24"/>
      <c r="C24" s="25">
        <v>3</v>
      </c>
      <c r="D24" s="25">
        <v>3</v>
      </c>
      <c r="E24" s="25">
        <v>3</v>
      </c>
      <c r="F24" s="25">
        <v>3</v>
      </c>
      <c r="G24" s="25">
        <v>3</v>
      </c>
      <c r="H24" s="25">
        <v>9</v>
      </c>
      <c r="I24" s="25">
        <v>3</v>
      </c>
      <c r="J24" s="25">
        <v>3</v>
      </c>
      <c r="K24" s="25">
        <v>3</v>
      </c>
      <c r="L24" s="25">
        <v>3</v>
      </c>
      <c r="M24" s="25">
        <v>3</v>
      </c>
      <c r="N24" s="25">
        <v>3</v>
      </c>
      <c r="O24" s="25">
        <v>3</v>
      </c>
      <c r="P24" s="25">
        <v>3</v>
      </c>
      <c r="Q24" s="25">
        <v>3</v>
      </c>
      <c r="R24" s="25">
        <v>3</v>
      </c>
      <c r="S24" s="25">
        <v>3</v>
      </c>
      <c r="T24" s="31">
        <v>17</v>
      </c>
      <c r="U24" s="21">
        <f t="shared" si="0"/>
        <v>17</v>
      </c>
      <c r="V24" s="27">
        <f t="shared" si="2"/>
        <v>1</v>
      </c>
      <c r="W24" s="38"/>
      <c r="X24" s="4"/>
      <c r="Y24" s="4"/>
      <c r="Z24" s="4"/>
      <c r="AA24" s="4"/>
    </row>
    <row r="25" spans="1:27" ht="19.5" x14ac:dyDescent="0.4">
      <c r="A25" s="70" t="s">
        <v>50</v>
      </c>
      <c r="B25" s="24"/>
      <c r="C25" s="25">
        <v>3</v>
      </c>
      <c r="D25" s="25">
        <v>3</v>
      </c>
      <c r="E25" s="25">
        <v>3</v>
      </c>
      <c r="F25" s="25">
        <v>3</v>
      </c>
      <c r="G25" s="25">
        <v>3</v>
      </c>
      <c r="H25" s="25"/>
      <c r="I25" s="25">
        <v>3</v>
      </c>
      <c r="J25" s="25">
        <v>3</v>
      </c>
      <c r="K25" s="25">
        <v>1</v>
      </c>
      <c r="L25" s="25">
        <v>3</v>
      </c>
      <c r="M25" s="25"/>
      <c r="N25" s="25"/>
      <c r="O25" s="25">
        <v>4</v>
      </c>
      <c r="P25" s="25">
        <v>4</v>
      </c>
      <c r="Q25" s="25">
        <v>4</v>
      </c>
      <c r="R25" s="25"/>
      <c r="S25" s="26"/>
      <c r="T25" s="31">
        <v>17</v>
      </c>
      <c r="U25" s="21">
        <f t="shared" si="0"/>
        <v>12</v>
      </c>
      <c r="V25" s="27">
        <f t="shared" si="2"/>
        <v>0.70588235294117652</v>
      </c>
      <c r="W25" s="38"/>
      <c r="X25" s="4"/>
      <c r="Y25" s="4"/>
      <c r="Z25" s="4"/>
      <c r="AA25" s="4"/>
    </row>
    <row r="26" spans="1:27" ht="19.5" x14ac:dyDescent="0.4">
      <c r="A26" s="70" t="s">
        <v>51</v>
      </c>
      <c r="B26" s="39"/>
      <c r="C26" s="25">
        <v>3</v>
      </c>
      <c r="D26" s="25">
        <v>3</v>
      </c>
      <c r="E26" s="25">
        <v>3</v>
      </c>
      <c r="F26" s="25">
        <v>3</v>
      </c>
      <c r="G26" s="25">
        <v>3</v>
      </c>
      <c r="H26" s="30"/>
      <c r="I26" s="25">
        <v>3</v>
      </c>
      <c r="J26" s="25">
        <v>3</v>
      </c>
      <c r="K26" s="25">
        <v>2</v>
      </c>
      <c r="L26" s="25">
        <v>3</v>
      </c>
      <c r="M26" s="25">
        <v>3</v>
      </c>
      <c r="N26" s="25">
        <v>2</v>
      </c>
      <c r="O26" s="25">
        <v>3</v>
      </c>
      <c r="P26" s="25">
        <v>3</v>
      </c>
      <c r="Q26" s="25">
        <v>3</v>
      </c>
      <c r="R26" s="25">
        <v>3</v>
      </c>
      <c r="S26" s="25">
        <v>2</v>
      </c>
      <c r="T26" s="31">
        <v>17</v>
      </c>
      <c r="U26" s="21">
        <f t="shared" si="0"/>
        <v>16</v>
      </c>
      <c r="V26" s="27">
        <f t="shared" si="2"/>
        <v>0.94117647058823528</v>
      </c>
      <c r="W26" s="38"/>
      <c r="X26" s="4"/>
      <c r="Y26" s="4"/>
      <c r="Z26" s="4"/>
      <c r="AA26" s="4"/>
    </row>
    <row r="27" spans="1:27" ht="19.5" x14ac:dyDescent="0.4">
      <c r="A27" s="70" t="s">
        <v>52</v>
      </c>
      <c r="B27" s="39"/>
      <c r="C27" s="25">
        <v>3</v>
      </c>
      <c r="D27" s="25">
        <v>3</v>
      </c>
      <c r="E27" s="25">
        <v>3</v>
      </c>
      <c r="F27" s="25">
        <v>2</v>
      </c>
      <c r="G27" s="25">
        <v>3</v>
      </c>
      <c r="H27" s="30"/>
      <c r="I27" s="25">
        <v>3</v>
      </c>
      <c r="J27" s="25">
        <v>3</v>
      </c>
      <c r="K27" s="25">
        <v>3</v>
      </c>
      <c r="L27" s="25">
        <v>1</v>
      </c>
      <c r="M27" s="30"/>
      <c r="N27" s="30"/>
      <c r="O27" s="25">
        <v>3</v>
      </c>
      <c r="P27" s="30"/>
      <c r="Q27" s="25">
        <v>1</v>
      </c>
      <c r="R27" s="30"/>
      <c r="S27" s="25">
        <v>3</v>
      </c>
      <c r="T27" s="31">
        <v>17</v>
      </c>
      <c r="U27" s="21">
        <f t="shared" si="0"/>
        <v>12</v>
      </c>
      <c r="V27" s="27">
        <f t="shared" si="2"/>
        <v>0.70588235294117652</v>
      </c>
      <c r="W27" s="38"/>
      <c r="X27" s="4"/>
      <c r="Y27" s="4"/>
      <c r="Z27" s="4"/>
      <c r="AA27" s="4"/>
    </row>
    <row r="28" spans="1:27" ht="19.5" x14ac:dyDescent="0.4">
      <c r="A28" s="70" t="s">
        <v>53</v>
      </c>
      <c r="B28" s="39"/>
      <c r="C28" s="40">
        <v>3</v>
      </c>
      <c r="D28" s="40">
        <v>3</v>
      </c>
      <c r="E28" s="40">
        <v>3</v>
      </c>
      <c r="F28" s="40">
        <v>3</v>
      </c>
      <c r="G28" s="40">
        <v>3</v>
      </c>
      <c r="H28" s="41"/>
      <c r="I28" s="25">
        <v>3</v>
      </c>
      <c r="J28" s="25">
        <v>3</v>
      </c>
      <c r="K28" s="25">
        <v>9</v>
      </c>
      <c r="L28" s="25">
        <v>3</v>
      </c>
      <c r="M28" s="30"/>
      <c r="N28" s="30"/>
      <c r="O28" s="25">
        <v>3</v>
      </c>
      <c r="P28" s="25">
        <v>1</v>
      </c>
      <c r="Q28" s="30"/>
      <c r="R28" s="30"/>
      <c r="S28" s="34"/>
      <c r="T28" s="31">
        <v>17</v>
      </c>
      <c r="U28" s="21">
        <f t="shared" si="0"/>
        <v>11</v>
      </c>
      <c r="V28" s="27">
        <f t="shared" si="2"/>
        <v>0.6470588235294118</v>
      </c>
      <c r="W28" s="38"/>
      <c r="X28" s="4"/>
      <c r="Y28" s="4"/>
      <c r="Z28" s="4"/>
      <c r="AA28" s="4"/>
    </row>
    <row r="29" spans="1:27" ht="19.5" customHeight="1" x14ac:dyDescent="0.45">
      <c r="A29" s="68" t="s">
        <v>54</v>
      </c>
      <c r="B29" s="24"/>
      <c r="C29" s="25">
        <v>3</v>
      </c>
      <c r="D29" s="25">
        <v>3</v>
      </c>
      <c r="E29" s="25">
        <v>3</v>
      </c>
      <c r="F29" s="25">
        <v>3</v>
      </c>
      <c r="G29" s="25">
        <v>3</v>
      </c>
      <c r="H29" s="25">
        <v>9</v>
      </c>
      <c r="I29" s="25">
        <v>3</v>
      </c>
      <c r="J29" s="25">
        <v>3</v>
      </c>
      <c r="K29" s="25">
        <v>3</v>
      </c>
      <c r="L29" s="25">
        <v>3</v>
      </c>
      <c r="M29" s="25">
        <v>2</v>
      </c>
      <c r="N29" s="25">
        <v>3</v>
      </c>
      <c r="O29" s="25">
        <v>4</v>
      </c>
      <c r="P29" s="25">
        <v>4</v>
      </c>
      <c r="Q29" s="25">
        <v>4</v>
      </c>
      <c r="R29" s="25">
        <v>9</v>
      </c>
      <c r="S29" s="25">
        <v>9</v>
      </c>
      <c r="T29" s="31">
        <v>17</v>
      </c>
      <c r="U29" s="21">
        <f t="shared" si="0"/>
        <v>17</v>
      </c>
      <c r="V29" s="27">
        <f t="shared" si="2"/>
        <v>1</v>
      </c>
      <c r="W29" s="22"/>
      <c r="X29" s="4"/>
      <c r="Y29" s="4"/>
      <c r="Z29" s="4"/>
      <c r="AA29" s="4"/>
    </row>
    <row r="30" spans="1:27" ht="19.5" customHeight="1" x14ac:dyDescent="0.45">
      <c r="A30" s="68" t="s">
        <v>55</v>
      </c>
      <c r="B30" s="24"/>
      <c r="C30" s="25">
        <v>3</v>
      </c>
      <c r="D30" s="25">
        <v>3</v>
      </c>
      <c r="E30" s="25">
        <v>3</v>
      </c>
      <c r="F30" s="25">
        <v>3</v>
      </c>
      <c r="G30" s="25">
        <v>3</v>
      </c>
      <c r="H30" s="25">
        <v>9</v>
      </c>
      <c r="I30" s="25">
        <v>3</v>
      </c>
      <c r="J30" s="25">
        <v>3</v>
      </c>
      <c r="K30" s="25">
        <v>9</v>
      </c>
      <c r="L30" s="25">
        <v>4</v>
      </c>
      <c r="M30" s="25"/>
      <c r="N30" s="25">
        <v>2</v>
      </c>
      <c r="O30" s="25">
        <v>4</v>
      </c>
      <c r="P30" s="25">
        <v>4</v>
      </c>
      <c r="Q30" s="25">
        <v>4</v>
      </c>
      <c r="R30" s="25">
        <v>9</v>
      </c>
      <c r="S30" s="25">
        <v>9</v>
      </c>
      <c r="T30" s="31">
        <v>17</v>
      </c>
      <c r="U30" s="21">
        <f t="shared" si="0"/>
        <v>16</v>
      </c>
      <c r="V30" s="27">
        <f t="shared" si="2"/>
        <v>0.94117647058823528</v>
      </c>
      <c r="W30" s="22"/>
      <c r="X30" s="23"/>
      <c r="Y30" s="23"/>
      <c r="Z30" s="23"/>
      <c r="AA30" s="23"/>
    </row>
    <row r="31" spans="1:27" ht="19.5" customHeight="1" x14ac:dyDescent="0.45">
      <c r="A31" s="69" t="s">
        <v>56</v>
      </c>
      <c r="B31" s="24"/>
      <c r="C31" s="25">
        <v>3</v>
      </c>
      <c r="D31" s="25">
        <v>3</v>
      </c>
      <c r="E31" s="25">
        <v>3</v>
      </c>
      <c r="F31" s="25">
        <v>3</v>
      </c>
      <c r="G31" s="25">
        <v>3</v>
      </c>
      <c r="H31" s="25">
        <v>9</v>
      </c>
      <c r="I31" s="25">
        <v>3</v>
      </c>
      <c r="J31" s="25">
        <v>3</v>
      </c>
      <c r="K31" s="25">
        <v>9</v>
      </c>
      <c r="L31" s="25">
        <v>3</v>
      </c>
      <c r="M31" s="25"/>
      <c r="N31" s="25"/>
      <c r="O31" s="25">
        <v>3</v>
      </c>
      <c r="P31" s="25">
        <v>3</v>
      </c>
      <c r="Q31" s="25">
        <v>3</v>
      </c>
      <c r="R31" s="25">
        <v>9</v>
      </c>
      <c r="S31" s="26">
        <v>9</v>
      </c>
      <c r="T31" s="31">
        <v>17</v>
      </c>
      <c r="U31" s="21">
        <f t="shared" si="0"/>
        <v>15</v>
      </c>
      <c r="V31" s="27">
        <f t="shared" si="2"/>
        <v>0.88235294117647056</v>
      </c>
      <c r="W31" s="22"/>
      <c r="X31" s="4"/>
      <c r="Y31" s="4"/>
      <c r="Z31" s="4"/>
      <c r="AA31" s="4"/>
    </row>
    <row r="32" spans="1:27" ht="19.5" customHeight="1" x14ac:dyDescent="0.45">
      <c r="A32" s="69" t="s">
        <v>57</v>
      </c>
      <c r="B32" s="24"/>
      <c r="C32" s="25">
        <v>3</v>
      </c>
      <c r="D32" s="25">
        <v>3</v>
      </c>
      <c r="E32" s="25">
        <v>3</v>
      </c>
      <c r="F32" s="25">
        <v>3</v>
      </c>
      <c r="G32" s="25">
        <v>3</v>
      </c>
      <c r="H32" s="25">
        <v>9</v>
      </c>
      <c r="I32" s="25">
        <v>3</v>
      </c>
      <c r="J32" s="25">
        <v>3</v>
      </c>
      <c r="K32" s="25">
        <v>9</v>
      </c>
      <c r="L32" s="25">
        <v>3</v>
      </c>
      <c r="M32" s="25"/>
      <c r="N32" s="25"/>
      <c r="O32" s="25">
        <v>4</v>
      </c>
      <c r="P32" s="25">
        <v>3</v>
      </c>
      <c r="Q32" s="25">
        <v>3</v>
      </c>
      <c r="R32" s="25">
        <v>9</v>
      </c>
      <c r="S32" s="26">
        <v>9</v>
      </c>
      <c r="T32" s="31">
        <v>17</v>
      </c>
      <c r="U32" s="21">
        <f t="shared" si="0"/>
        <v>15</v>
      </c>
      <c r="V32" s="27">
        <f t="shared" si="2"/>
        <v>0.88235294117647056</v>
      </c>
      <c r="W32" s="22"/>
      <c r="X32" s="4"/>
      <c r="Y32" s="4"/>
      <c r="Z32" s="4"/>
      <c r="AA32" s="4"/>
    </row>
    <row r="33" spans="1:27" ht="22.5" x14ac:dyDescent="0.4">
      <c r="A33" s="69" t="s">
        <v>58</v>
      </c>
      <c r="B33" s="32"/>
      <c r="C33" s="25">
        <v>3</v>
      </c>
      <c r="D33" s="25">
        <v>3</v>
      </c>
      <c r="E33" s="25">
        <v>3</v>
      </c>
      <c r="F33" s="25">
        <v>3</v>
      </c>
      <c r="G33" s="25">
        <v>3</v>
      </c>
      <c r="H33" s="25">
        <v>9</v>
      </c>
      <c r="I33" s="25">
        <v>3</v>
      </c>
      <c r="J33" s="25">
        <v>3</v>
      </c>
      <c r="K33" s="25">
        <v>9</v>
      </c>
      <c r="L33" s="25">
        <v>4</v>
      </c>
      <c r="M33" s="25">
        <v>2</v>
      </c>
      <c r="N33" s="25">
        <v>2</v>
      </c>
      <c r="O33" s="25">
        <v>4</v>
      </c>
      <c r="P33" s="25">
        <v>4</v>
      </c>
      <c r="Q33" s="25">
        <v>3</v>
      </c>
      <c r="R33" s="25">
        <v>9</v>
      </c>
      <c r="S33" s="26">
        <v>9</v>
      </c>
      <c r="T33" s="31">
        <v>17</v>
      </c>
      <c r="U33" s="21">
        <f t="shared" si="0"/>
        <v>17</v>
      </c>
      <c r="V33" s="27">
        <f t="shared" si="2"/>
        <v>1</v>
      </c>
      <c r="W33" s="42"/>
      <c r="X33" s="4"/>
      <c r="Y33" s="4"/>
      <c r="Z33" s="4"/>
      <c r="AA33" s="4"/>
    </row>
    <row r="34" spans="1:27" ht="19.5" customHeight="1" x14ac:dyDescent="0.45">
      <c r="A34" s="69" t="s">
        <v>59</v>
      </c>
      <c r="B34" s="24"/>
      <c r="C34" s="25">
        <v>3</v>
      </c>
      <c r="D34" s="25">
        <v>3</v>
      </c>
      <c r="E34" s="25">
        <v>3</v>
      </c>
      <c r="F34" s="25">
        <v>3</v>
      </c>
      <c r="G34" s="25">
        <v>3</v>
      </c>
      <c r="H34" s="25">
        <v>9</v>
      </c>
      <c r="I34" s="25">
        <v>3</v>
      </c>
      <c r="J34" s="25">
        <v>3</v>
      </c>
      <c r="K34" s="25">
        <v>9</v>
      </c>
      <c r="L34" s="25">
        <v>3</v>
      </c>
      <c r="M34" s="25"/>
      <c r="N34" s="25"/>
      <c r="O34" s="25">
        <v>3</v>
      </c>
      <c r="P34" s="25">
        <v>3</v>
      </c>
      <c r="Q34" s="25">
        <v>3</v>
      </c>
      <c r="R34" s="25">
        <v>9</v>
      </c>
      <c r="S34" s="26">
        <v>9</v>
      </c>
      <c r="T34" s="31">
        <v>17</v>
      </c>
      <c r="U34" s="21">
        <f t="shared" si="0"/>
        <v>15</v>
      </c>
      <c r="V34" s="27">
        <f t="shared" si="2"/>
        <v>0.88235294117647056</v>
      </c>
      <c r="W34" s="22"/>
      <c r="X34" s="4"/>
      <c r="Y34" s="4"/>
      <c r="Z34" s="4"/>
      <c r="AA34" s="4"/>
    </row>
    <row r="35" spans="1:27" ht="19.5" customHeight="1" x14ac:dyDescent="0.45">
      <c r="A35" s="69" t="s">
        <v>60</v>
      </c>
      <c r="B35" s="29"/>
      <c r="C35" s="25">
        <v>3</v>
      </c>
      <c r="D35" s="25">
        <v>3</v>
      </c>
      <c r="E35" s="25">
        <v>3</v>
      </c>
      <c r="F35" s="25">
        <v>3</v>
      </c>
      <c r="G35" s="25">
        <v>3</v>
      </c>
      <c r="H35" s="25">
        <v>9</v>
      </c>
      <c r="I35" s="25">
        <v>3</v>
      </c>
      <c r="J35" s="25">
        <v>3</v>
      </c>
      <c r="K35" s="25">
        <v>9</v>
      </c>
      <c r="L35" s="25">
        <v>3</v>
      </c>
      <c r="M35" s="30"/>
      <c r="N35" s="30"/>
      <c r="O35" s="25">
        <v>3</v>
      </c>
      <c r="P35" s="25">
        <v>3</v>
      </c>
      <c r="Q35" s="25">
        <v>3</v>
      </c>
      <c r="R35" s="25">
        <v>9</v>
      </c>
      <c r="S35" s="26">
        <v>9</v>
      </c>
      <c r="T35" s="31">
        <v>17</v>
      </c>
      <c r="U35" s="21">
        <f t="shared" si="0"/>
        <v>15</v>
      </c>
      <c r="V35" s="27">
        <f t="shared" si="2"/>
        <v>0.88235294117647056</v>
      </c>
      <c r="W35" s="22"/>
      <c r="X35" s="4"/>
      <c r="Y35" s="4"/>
      <c r="Z35" s="4"/>
      <c r="AA35" s="4"/>
    </row>
    <row r="36" spans="1:27" ht="19.5" customHeight="1" x14ac:dyDescent="0.45">
      <c r="A36" s="69" t="s">
        <v>61</v>
      </c>
      <c r="B36" s="29"/>
      <c r="C36" s="25">
        <v>3</v>
      </c>
      <c r="D36" s="25">
        <v>3</v>
      </c>
      <c r="E36" s="25">
        <v>1</v>
      </c>
      <c r="F36" s="25">
        <v>3</v>
      </c>
      <c r="G36" s="25">
        <v>3</v>
      </c>
      <c r="H36" s="25">
        <v>9</v>
      </c>
      <c r="I36" s="25">
        <v>3</v>
      </c>
      <c r="J36" s="25">
        <v>3</v>
      </c>
      <c r="K36" s="25">
        <v>9</v>
      </c>
      <c r="L36" s="25">
        <v>3</v>
      </c>
      <c r="M36" s="30"/>
      <c r="N36" s="30"/>
      <c r="O36" s="25">
        <v>3</v>
      </c>
      <c r="P36" s="25">
        <v>3</v>
      </c>
      <c r="Q36" s="25">
        <v>3</v>
      </c>
      <c r="R36" s="25">
        <v>9</v>
      </c>
      <c r="S36" s="26">
        <v>9</v>
      </c>
      <c r="T36" s="31">
        <v>17</v>
      </c>
      <c r="U36" s="21">
        <f t="shared" si="0"/>
        <v>15</v>
      </c>
      <c r="V36" s="27">
        <f t="shared" si="2"/>
        <v>0.88235294117647056</v>
      </c>
      <c r="W36" s="22"/>
      <c r="X36" s="4"/>
      <c r="Y36" s="4"/>
      <c r="Z36" s="4"/>
      <c r="AA36" s="4"/>
    </row>
    <row r="37" spans="1:27" ht="19.5" x14ac:dyDescent="0.4">
      <c r="A37" s="266" t="s">
        <v>70</v>
      </c>
      <c r="B37" s="29"/>
      <c r="C37" s="64">
        <v>3</v>
      </c>
      <c r="D37" s="64">
        <v>3</v>
      </c>
      <c r="E37" s="66">
        <v>2</v>
      </c>
      <c r="F37" s="66">
        <v>2</v>
      </c>
      <c r="G37" s="66">
        <v>2</v>
      </c>
      <c r="H37" s="65"/>
      <c r="I37" s="65"/>
      <c r="J37" s="66">
        <v>2</v>
      </c>
      <c r="K37" s="63">
        <v>9</v>
      </c>
      <c r="L37" s="25">
        <v>3</v>
      </c>
      <c r="M37" s="30"/>
      <c r="N37" s="30"/>
      <c r="O37" s="25">
        <v>3</v>
      </c>
      <c r="P37" s="25">
        <v>3</v>
      </c>
      <c r="Q37" s="25">
        <v>3</v>
      </c>
      <c r="R37" s="63">
        <v>9</v>
      </c>
      <c r="S37" s="63">
        <v>9</v>
      </c>
      <c r="T37" s="31">
        <v>17</v>
      </c>
      <c r="U37" s="21">
        <f t="shared" si="0"/>
        <v>13</v>
      </c>
      <c r="V37" s="27">
        <f t="shared" si="2"/>
        <v>0.76470588235294112</v>
      </c>
      <c r="W37" s="43"/>
      <c r="X37" s="4"/>
      <c r="Y37" s="4"/>
      <c r="Z37" s="4"/>
      <c r="AA37" s="4"/>
    </row>
    <row r="38" spans="1:27" ht="19.5" x14ac:dyDescent="0.4">
      <c r="A38" s="266" t="s">
        <v>71</v>
      </c>
      <c r="B38" s="29"/>
      <c r="C38" s="64">
        <v>3</v>
      </c>
      <c r="D38" s="64">
        <v>3</v>
      </c>
      <c r="E38" s="66">
        <v>2</v>
      </c>
      <c r="F38" s="66">
        <v>2</v>
      </c>
      <c r="G38" s="66">
        <v>2</v>
      </c>
      <c r="H38" s="65"/>
      <c r="I38" s="65"/>
      <c r="J38" s="66">
        <v>2</v>
      </c>
      <c r="K38" s="66">
        <v>2</v>
      </c>
      <c r="L38" s="63">
        <v>3</v>
      </c>
      <c r="M38" s="30"/>
      <c r="N38" s="30"/>
      <c r="O38" s="63">
        <v>3</v>
      </c>
      <c r="P38" s="63">
        <v>3</v>
      </c>
      <c r="Q38" s="63">
        <v>3</v>
      </c>
      <c r="R38" s="63">
        <v>9</v>
      </c>
      <c r="S38" s="63">
        <v>9</v>
      </c>
      <c r="T38" s="31">
        <v>17</v>
      </c>
      <c r="U38" s="21">
        <f t="shared" si="0"/>
        <v>13</v>
      </c>
      <c r="V38" s="27">
        <f t="shared" si="2"/>
        <v>0.76470588235294112</v>
      </c>
      <c r="W38" s="43"/>
      <c r="X38" s="4"/>
      <c r="Y38" s="4"/>
      <c r="Z38" s="4"/>
      <c r="AA38" s="4"/>
    </row>
    <row r="39" spans="1:27" ht="20.25" thickBot="1" x14ac:dyDescent="0.45">
      <c r="A39" s="267" t="s">
        <v>72</v>
      </c>
      <c r="B39" s="259"/>
      <c r="C39" s="67">
        <v>3</v>
      </c>
      <c r="D39" s="67">
        <v>3</v>
      </c>
      <c r="E39" s="260">
        <v>3</v>
      </c>
      <c r="F39" s="260">
        <v>3</v>
      </c>
      <c r="G39" s="260">
        <v>3</v>
      </c>
      <c r="H39" s="260"/>
      <c r="I39" s="261"/>
      <c r="J39" s="261">
        <v>3</v>
      </c>
      <c r="K39" s="67"/>
      <c r="L39" s="67">
        <v>3</v>
      </c>
      <c r="M39" s="262"/>
      <c r="N39" s="262"/>
      <c r="O39" s="67">
        <v>3</v>
      </c>
      <c r="P39" s="67">
        <v>3</v>
      </c>
      <c r="Q39" s="67">
        <v>3</v>
      </c>
      <c r="R39" s="67"/>
      <c r="S39" s="263"/>
      <c r="T39" s="264">
        <v>17</v>
      </c>
      <c r="U39" s="290">
        <f t="shared" si="0"/>
        <v>10</v>
      </c>
      <c r="V39" s="265">
        <f t="shared" si="2"/>
        <v>0.58823529411764708</v>
      </c>
      <c r="W39" s="43"/>
      <c r="X39" s="4"/>
      <c r="Y39" s="4"/>
      <c r="Z39" s="4"/>
      <c r="AA39" s="4"/>
    </row>
    <row r="40" spans="1:27" ht="16.5" thickTop="1" x14ac:dyDescent="0.3">
      <c r="A40" s="55"/>
      <c r="B40" s="55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"/>
      <c r="Y40" s="4"/>
      <c r="Z40" s="4"/>
      <c r="AA40" s="4"/>
    </row>
    <row r="41" spans="1:27" ht="15.75" x14ac:dyDescent="0.3">
      <c r="A41" s="55"/>
      <c r="B41" s="55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"/>
      <c r="Y41" s="4"/>
      <c r="Z41" s="4"/>
      <c r="AA41" s="4"/>
    </row>
  </sheetData>
  <mergeCells count="24">
    <mergeCell ref="P5:P6"/>
    <mergeCell ref="Q5:Q6"/>
    <mergeCell ref="R5:R6"/>
    <mergeCell ref="A5:A6"/>
    <mergeCell ref="B5:B6"/>
    <mergeCell ref="C5:C6"/>
    <mergeCell ref="D5:D6"/>
    <mergeCell ref="E5:E6"/>
    <mergeCell ref="V4:V6"/>
    <mergeCell ref="G5:G6"/>
    <mergeCell ref="H5:H6"/>
    <mergeCell ref="I5:I6"/>
    <mergeCell ref="J5:J6"/>
    <mergeCell ref="C4:K4"/>
    <mergeCell ref="L4:S4"/>
    <mergeCell ref="T4:T6"/>
    <mergeCell ref="U4:U6"/>
    <mergeCell ref="F5:F6"/>
    <mergeCell ref="K5:K6"/>
    <mergeCell ref="S5:S6"/>
    <mergeCell ref="L5:L6"/>
    <mergeCell ref="M5:M6"/>
    <mergeCell ref="N5:N6"/>
    <mergeCell ref="O5:O6"/>
  </mergeCells>
  <pageMargins left="0.7" right="0.7" top="0.75" bottom="0.75" header="0.3" footer="0.3"/>
  <pageSetup paperSize="8" scale="81" orientation="portrait" r:id="rId1"/>
  <headerFooter>
    <oddHeader>&amp;RDATE OF LAST UPDATE: 20/04/2016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R148"/>
  <sheetViews>
    <sheetView topLeftCell="A100" zoomScale="124" zoomScaleNormal="124" workbookViewId="0">
      <selection activeCell="N23" sqref="N23"/>
    </sheetView>
  </sheetViews>
  <sheetFormatPr defaultRowHeight="15" outlineLevelRow="2" x14ac:dyDescent="0.25"/>
  <cols>
    <col min="1" max="1" width="1" customWidth="1"/>
    <col min="3" max="3" width="15.28515625" customWidth="1"/>
    <col min="4" max="4" width="38.140625" customWidth="1"/>
    <col min="5" max="5" width="2.5703125" style="407" customWidth="1"/>
    <col min="6" max="6" width="5.28515625" customWidth="1"/>
    <col min="7" max="7" width="2.140625" customWidth="1"/>
    <col min="8" max="11" width="2.7109375" customWidth="1"/>
  </cols>
  <sheetData>
    <row r="1" spans="1:22" ht="12" customHeight="1" outlineLevel="1" x14ac:dyDescent="0.25">
      <c r="B1" s="367" t="s">
        <v>333</v>
      </c>
      <c r="C1" s="384">
        <f ca="1">TODAY()</f>
        <v>43214</v>
      </c>
      <c r="F1" s="387"/>
    </row>
    <row r="2" spans="1:22" ht="12" customHeight="1" outlineLevel="1" x14ac:dyDescent="0.25">
      <c r="B2" s="367" t="s">
        <v>334</v>
      </c>
      <c r="C2" s="385" t="s">
        <v>456</v>
      </c>
      <c r="F2" s="368"/>
    </row>
    <row r="3" spans="1:22" ht="12" customHeight="1" outlineLevel="1" x14ac:dyDescent="0.25">
      <c r="B3" s="367" t="s">
        <v>335</v>
      </c>
      <c r="C3" s="385" t="s">
        <v>592</v>
      </c>
      <c r="F3" s="368"/>
    </row>
    <row r="4" spans="1:22" ht="12" customHeight="1" outlineLevel="1" x14ac:dyDescent="0.25">
      <c r="B4" s="367" t="s">
        <v>336</v>
      </c>
      <c r="C4" s="385" t="s">
        <v>343</v>
      </c>
      <c r="F4" s="368"/>
    </row>
    <row r="5" spans="1:22" ht="3" customHeight="1" outlineLevel="1" x14ac:dyDescent="0.25">
      <c r="B5" s="367"/>
      <c r="C5" s="388"/>
      <c r="E5" s="408"/>
      <c r="F5" s="386"/>
      <c r="G5" s="386"/>
    </row>
    <row r="6" spans="1:22" ht="12" customHeight="1" outlineLevel="1" x14ac:dyDescent="0.3">
      <c r="B6" s="390" t="s">
        <v>414</v>
      </c>
      <c r="C6" s="368" t="s">
        <v>418</v>
      </c>
      <c r="D6" s="361"/>
      <c r="E6" s="432"/>
      <c r="F6" s="433" t="s">
        <v>454</v>
      </c>
      <c r="G6" s="432"/>
      <c r="H6" s="431"/>
      <c r="I6" s="431"/>
      <c r="J6" s="431"/>
      <c r="K6" s="431"/>
    </row>
    <row r="7" spans="1:22" ht="12" customHeight="1" outlineLevel="1" x14ac:dyDescent="0.3">
      <c r="B7" s="395" t="s">
        <v>415</v>
      </c>
      <c r="C7" s="368" t="s">
        <v>598</v>
      </c>
      <c r="D7" s="361"/>
      <c r="E7" s="432"/>
      <c r="F7" s="433"/>
      <c r="G7" s="432"/>
      <c r="H7" s="431"/>
      <c r="I7" s="431"/>
      <c r="J7" s="431"/>
      <c r="K7" s="431"/>
    </row>
    <row r="8" spans="1:22" ht="12" customHeight="1" outlineLevel="1" x14ac:dyDescent="0.3">
      <c r="B8" s="394" t="s">
        <v>455</v>
      </c>
      <c r="C8" s="368" t="s">
        <v>597</v>
      </c>
      <c r="D8" s="359"/>
      <c r="E8" s="358">
        <v>0</v>
      </c>
      <c r="F8" s="430" t="s">
        <v>344</v>
      </c>
      <c r="G8" s="431"/>
      <c r="H8" s="431"/>
      <c r="I8" s="431"/>
      <c r="J8" s="431"/>
      <c r="K8" s="431"/>
    </row>
    <row r="9" spans="1:22" ht="12" customHeight="1" outlineLevel="1" x14ac:dyDescent="0.3">
      <c r="B9" s="393" t="s">
        <v>410</v>
      </c>
      <c r="C9" s="368" t="s">
        <v>409</v>
      </c>
      <c r="D9" s="359"/>
      <c r="E9" s="358">
        <v>1</v>
      </c>
      <c r="F9" s="430" t="s">
        <v>345</v>
      </c>
      <c r="G9" s="431"/>
      <c r="H9" s="431"/>
      <c r="I9" s="431"/>
      <c r="J9" s="431"/>
      <c r="K9" s="431"/>
    </row>
    <row r="10" spans="1:22" ht="12" customHeight="1" outlineLevel="1" x14ac:dyDescent="0.3">
      <c r="B10" s="392" t="s">
        <v>411</v>
      </c>
      <c r="C10" s="368" t="s">
        <v>412</v>
      </c>
      <c r="D10" s="359"/>
      <c r="E10" s="358">
        <v>2</v>
      </c>
      <c r="F10" s="430" t="s">
        <v>346</v>
      </c>
      <c r="G10" s="431"/>
      <c r="H10" s="431"/>
      <c r="I10" s="431"/>
      <c r="J10" s="431"/>
      <c r="K10" s="431"/>
    </row>
    <row r="11" spans="1:22" ht="12" customHeight="1" outlineLevel="1" x14ac:dyDescent="0.3">
      <c r="B11" s="391" t="s">
        <v>407</v>
      </c>
      <c r="C11" s="368" t="s">
        <v>405</v>
      </c>
      <c r="D11" s="359"/>
      <c r="E11" s="358">
        <v>3</v>
      </c>
      <c r="F11" s="430" t="s">
        <v>357</v>
      </c>
      <c r="G11" s="431"/>
      <c r="H11" s="431"/>
      <c r="I11" s="431"/>
      <c r="J11" s="431"/>
      <c r="K11" s="431"/>
    </row>
    <row r="12" spans="1:22" ht="12" customHeight="1" outlineLevel="1" x14ac:dyDescent="0.3">
      <c r="B12" s="406" t="s">
        <v>408</v>
      </c>
      <c r="C12" s="368" t="s">
        <v>406</v>
      </c>
      <c r="D12" s="359"/>
      <c r="E12" s="358">
        <v>4</v>
      </c>
      <c r="F12" s="430" t="s">
        <v>338</v>
      </c>
      <c r="G12" s="431"/>
      <c r="H12" s="431"/>
      <c r="I12" s="431"/>
      <c r="J12" s="431"/>
      <c r="K12" s="431"/>
    </row>
    <row r="13" spans="1:22" s="398" customFormat="1" ht="15.75" customHeight="1" x14ac:dyDescent="0.25">
      <c r="C13" s="400"/>
      <c r="D13" s="400"/>
      <c r="E13" s="434"/>
      <c r="F13" s="435"/>
      <c r="G13" s="436"/>
      <c r="H13" s="436"/>
      <c r="I13" s="436"/>
      <c r="J13" s="436"/>
      <c r="K13" s="436"/>
    </row>
    <row r="14" spans="1:22" ht="2.25" customHeight="1" thickBot="1" x14ac:dyDescent="0.3">
      <c r="A14" s="364"/>
      <c r="B14" s="365"/>
      <c r="C14" s="364"/>
      <c r="D14" s="366"/>
      <c r="E14" s="409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</row>
    <row r="15" spans="1:22" ht="2.25" customHeight="1" x14ac:dyDescent="0.25">
      <c r="B15" s="363"/>
      <c r="D15" s="362"/>
    </row>
    <row r="16" spans="1:22" ht="30.75" customHeight="1" x14ac:dyDescent="0.25">
      <c r="B16" s="421"/>
      <c r="C16" s="422"/>
      <c r="D16" s="423"/>
      <c r="E16" s="424"/>
      <c r="F16" s="422"/>
      <c r="G16" s="429" t="s">
        <v>359</v>
      </c>
      <c r="H16" s="378"/>
      <c r="I16" s="379"/>
      <c r="J16" s="379"/>
      <c r="K16" s="379"/>
    </row>
    <row r="17" spans="2:22" ht="109.5" x14ac:dyDescent="0.25">
      <c r="B17" s="422"/>
      <c r="C17" s="422"/>
      <c r="D17" s="426" t="s">
        <v>549</v>
      </c>
      <c r="E17" s="424"/>
      <c r="F17" s="422"/>
      <c r="G17" s="373" t="s">
        <v>347</v>
      </c>
      <c r="H17" s="369" t="s">
        <v>578</v>
      </c>
      <c r="I17" s="369" t="s">
        <v>540</v>
      </c>
      <c r="J17" s="369" t="s">
        <v>595</v>
      </c>
      <c r="K17" s="369" t="s">
        <v>596</v>
      </c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</row>
    <row r="18" spans="2:22" ht="14.25" customHeight="1" x14ac:dyDescent="0.25">
      <c r="B18" s="422"/>
      <c r="C18" s="422"/>
      <c r="D18" s="425"/>
      <c r="E18" s="424"/>
      <c r="F18" s="422"/>
      <c r="G18" s="381" t="s">
        <v>353</v>
      </c>
      <c r="H18" s="390" t="s">
        <v>414</v>
      </c>
      <c r="I18" s="390" t="s">
        <v>414</v>
      </c>
      <c r="J18" s="390" t="s">
        <v>414</v>
      </c>
      <c r="K18" s="394" t="s">
        <v>455</v>
      </c>
    </row>
    <row r="19" spans="2:22" ht="15.75" customHeight="1" thickBot="1" x14ac:dyDescent="0.3">
      <c r="B19" s="422"/>
      <c r="C19" s="401" t="s">
        <v>350</v>
      </c>
      <c r="D19" s="402" t="s">
        <v>348</v>
      </c>
      <c r="E19" s="410" t="s">
        <v>361</v>
      </c>
      <c r="F19" s="403" t="s">
        <v>352</v>
      </c>
      <c r="G19" s="380" t="s">
        <v>358</v>
      </c>
      <c r="H19" s="370"/>
      <c r="I19" s="370">
        <f>SUMIF(I20:I148,1)</f>
        <v>2</v>
      </c>
      <c r="J19" s="370">
        <f>SUMIF(J20:J148,1)</f>
        <v>2</v>
      </c>
      <c r="K19" s="370">
        <f>SUMIF(K20:K148,1)</f>
        <v>2</v>
      </c>
    </row>
    <row r="20" spans="2:22" ht="12.95" customHeight="1" x14ac:dyDescent="0.3">
      <c r="B20" s="827" t="s">
        <v>337</v>
      </c>
      <c r="C20" s="377" t="s">
        <v>383</v>
      </c>
      <c r="D20" s="396" t="s">
        <v>384</v>
      </c>
      <c r="E20" s="411">
        <v>5</v>
      </c>
      <c r="F20" s="377" t="s">
        <v>360</v>
      </c>
      <c r="G20" s="372"/>
      <c r="H20" s="358">
        <v>3</v>
      </c>
      <c r="I20" s="358">
        <v>3</v>
      </c>
      <c r="J20" s="371">
        <v>3</v>
      </c>
      <c r="K20" s="371">
        <v>3</v>
      </c>
    </row>
    <row r="21" spans="2:22" ht="12.95" customHeight="1" x14ac:dyDescent="0.3">
      <c r="B21" s="827"/>
      <c r="C21" s="377" t="s">
        <v>369</v>
      </c>
      <c r="D21" s="377" t="s">
        <v>332</v>
      </c>
      <c r="E21" s="411">
        <v>1</v>
      </c>
      <c r="F21" s="377" t="s">
        <v>360</v>
      </c>
      <c r="G21" s="372"/>
      <c r="H21" s="358">
        <v>4</v>
      </c>
      <c r="I21" s="358">
        <v>4</v>
      </c>
      <c r="J21" s="371">
        <v>4</v>
      </c>
      <c r="K21" s="371">
        <v>3</v>
      </c>
    </row>
    <row r="22" spans="2:22" ht="12.95" customHeight="1" x14ac:dyDescent="0.3">
      <c r="B22" s="827"/>
      <c r="C22" s="377" t="s">
        <v>370</v>
      </c>
      <c r="D22" s="377" t="s">
        <v>349</v>
      </c>
      <c r="E22" s="416">
        <v>2</v>
      </c>
      <c r="F22" s="420" t="s">
        <v>351</v>
      </c>
      <c r="G22" s="372"/>
      <c r="H22" s="358">
        <v>3</v>
      </c>
      <c r="I22" s="358">
        <v>3</v>
      </c>
      <c r="J22" s="371">
        <v>3</v>
      </c>
      <c r="K22" s="371">
        <v>0</v>
      </c>
    </row>
    <row r="23" spans="2:22" ht="12.95" customHeight="1" x14ac:dyDescent="0.3">
      <c r="B23" s="828"/>
      <c r="C23" s="419" t="s">
        <v>371</v>
      </c>
      <c r="D23" s="377" t="s">
        <v>341</v>
      </c>
      <c r="E23" s="411">
        <v>2</v>
      </c>
      <c r="F23" s="415" t="s">
        <v>351</v>
      </c>
      <c r="G23" s="372"/>
      <c r="H23" s="371">
        <v>3</v>
      </c>
      <c r="I23" s="371">
        <v>3</v>
      </c>
      <c r="J23" s="371">
        <v>3</v>
      </c>
      <c r="K23" s="371">
        <v>3</v>
      </c>
    </row>
    <row r="24" spans="2:22" ht="12.95" customHeight="1" x14ac:dyDescent="0.3">
      <c r="B24" s="828"/>
      <c r="C24" s="377" t="s">
        <v>372</v>
      </c>
      <c r="D24" s="418" t="s">
        <v>434</v>
      </c>
      <c r="E24" s="413">
        <v>1</v>
      </c>
      <c r="F24" s="414" t="s">
        <v>360</v>
      </c>
      <c r="G24" s="372"/>
      <c r="H24" s="371">
        <v>3</v>
      </c>
      <c r="I24" s="371">
        <v>3</v>
      </c>
      <c r="J24" s="358">
        <v>0</v>
      </c>
      <c r="K24" s="358">
        <v>0</v>
      </c>
    </row>
    <row r="25" spans="2:22" s="398" customFormat="1" ht="3.95" customHeight="1" x14ac:dyDescent="0.25">
      <c r="C25" s="400"/>
      <c r="D25" s="400"/>
      <c r="E25" s="417"/>
      <c r="F25" s="400"/>
    </row>
    <row r="26" spans="2:22" ht="12.95" hidden="1" customHeight="1" outlineLevel="2" x14ac:dyDescent="0.3">
      <c r="B26" s="829" t="s">
        <v>362</v>
      </c>
      <c r="C26" s="377" t="s">
        <v>366</v>
      </c>
      <c r="D26" s="377" t="s">
        <v>342</v>
      </c>
      <c r="E26" s="411">
        <v>32</v>
      </c>
      <c r="F26" s="377" t="s">
        <v>351</v>
      </c>
      <c r="G26" s="372"/>
      <c r="H26" s="358"/>
      <c r="I26" s="358">
        <v>0</v>
      </c>
      <c r="J26" s="358">
        <v>0</v>
      </c>
      <c r="K26" s="358">
        <v>0</v>
      </c>
    </row>
    <row r="27" spans="2:22" ht="12.95" hidden="1" customHeight="1" outlineLevel="2" x14ac:dyDescent="0.3">
      <c r="B27" s="830"/>
      <c r="C27" s="377" t="s">
        <v>385</v>
      </c>
      <c r="D27" s="377" t="s">
        <v>354</v>
      </c>
      <c r="E27" s="411">
        <v>8</v>
      </c>
      <c r="F27" s="377" t="s">
        <v>351</v>
      </c>
      <c r="G27" s="372"/>
      <c r="H27" s="358"/>
      <c r="I27" s="358">
        <v>0</v>
      </c>
      <c r="J27" s="358">
        <v>0</v>
      </c>
      <c r="K27" s="358">
        <v>0</v>
      </c>
    </row>
    <row r="28" spans="2:22" ht="12.95" hidden="1" customHeight="1" outlineLevel="2" x14ac:dyDescent="0.3">
      <c r="B28" s="830"/>
      <c r="C28" s="377" t="s">
        <v>367</v>
      </c>
      <c r="D28" s="377" t="s">
        <v>457</v>
      </c>
      <c r="E28" s="411">
        <v>1.5</v>
      </c>
      <c r="F28" s="377" t="s">
        <v>360</v>
      </c>
      <c r="G28" s="372"/>
      <c r="H28" s="371">
        <v>3</v>
      </c>
      <c r="I28" s="358">
        <v>0</v>
      </c>
      <c r="J28" s="358">
        <v>0</v>
      </c>
      <c r="K28" s="358">
        <v>0</v>
      </c>
    </row>
    <row r="29" spans="2:22" ht="12.95" hidden="1" customHeight="1" outlineLevel="2" x14ac:dyDescent="0.3">
      <c r="B29" s="830"/>
      <c r="C29" s="377" t="s">
        <v>368</v>
      </c>
      <c r="D29" s="377" t="s">
        <v>365</v>
      </c>
      <c r="E29" s="411">
        <v>4</v>
      </c>
      <c r="F29" s="377" t="s">
        <v>360</v>
      </c>
      <c r="G29" s="372"/>
      <c r="H29" s="371"/>
      <c r="I29" s="371">
        <v>0</v>
      </c>
      <c r="J29" s="371">
        <v>0</v>
      </c>
      <c r="K29" s="371">
        <v>0</v>
      </c>
    </row>
    <row r="30" spans="2:22" ht="12.95" hidden="1" customHeight="1" outlineLevel="2" x14ac:dyDescent="0.3">
      <c r="B30" s="830"/>
      <c r="C30" s="377" t="s">
        <v>423</v>
      </c>
      <c r="D30" s="377" t="s">
        <v>420</v>
      </c>
      <c r="E30" s="411">
        <v>1.5</v>
      </c>
      <c r="F30" s="377" t="s">
        <v>360</v>
      </c>
      <c r="G30" s="372"/>
      <c r="H30" s="371"/>
      <c r="I30" s="371">
        <v>0</v>
      </c>
      <c r="J30" s="371">
        <v>0</v>
      </c>
      <c r="K30" s="371">
        <v>0</v>
      </c>
    </row>
    <row r="31" spans="2:22" ht="12.95" hidden="1" customHeight="1" outlineLevel="2" x14ac:dyDescent="0.3">
      <c r="B31" s="830"/>
      <c r="C31" s="377" t="s">
        <v>424</v>
      </c>
      <c r="D31" s="377" t="s">
        <v>421</v>
      </c>
      <c r="E31" s="411">
        <v>1.5</v>
      </c>
      <c r="F31" s="377" t="s">
        <v>360</v>
      </c>
      <c r="G31" s="372"/>
      <c r="H31" s="371">
        <v>3</v>
      </c>
      <c r="I31" s="371">
        <v>0</v>
      </c>
      <c r="J31" s="371">
        <v>0</v>
      </c>
      <c r="K31" s="371">
        <v>0</v>
      </c>
    </row>
    <row r="32" spans="2:22" ht="12.95" hidden="1" customHeight="1" outlineLevel="2" x14ac:dyDescent="0.3">
      <c r="B32" s="831"/>
      <c r="C32" s="377" t="s">
        <v>425</v>
      </c>
      <c r="D32" s="377" t="s">
        <v>422</v>
      </c>
      <c r="E32" s="411">
        <v>2</v>
      </c>
      <c r="F32" s="377" t="s">
        <v>360</v>
      </c>
      <c r="G32" s="372"/>
      <c r="H32" s="371">
        <v>2</v>
      </c>
      <c r="I32" s="371">
        <v>0</v>
      </c>
      <c r="J32" s="371">
        <v>0</v>
      </c>
      <c r="K32" s="371">
        <v>0</v>
      </c>
    </row>
    <row r="33" spans="2:11" ht="12.95" hidden="1" customHeight="1" outlineLevel="2" x14ac:dyDescent="0.3">
      <c r="B33" s="832" t="s">
        <v>340</v>
      </c>
      <c r="C33" s="377" t="s">
        <v>373</v>
      </c>
      <c r="D33" s="377" t="s">
        <v>339</v>
      </c>
      <c r="E33" s="411">
        <v>24</v>
      </c>
      <c r="F33" s="377" t="s">
        <v>351</v>
      </c>
      <c r="G33" s="372"/>
      <c r="H33" s="371">
        <v>3</v>
      </c>
      <c r="I33" s="371">
        <v>0</v>
      </c>
      <c r="J33" s="371">
        <v>3</v>
      </c>
      <c r="K33" s="371">
        <v>3</v>
      </c>
    </row>
    <row r="34" spans="2:11" ht="12.95" hidden="1" customHeight="1" outlineLevel="2" x14ac:dyDescent="0.3">
      <c r="B34" s="832"/>
      <c r="C34" s="377" t="s">
        <v>386</v>
      </c>
      <c r="D34" s="377" t="s">
        <v>388</v>
      </c>
      <c r="E34" s="411">
        <v>5</v>
      </c>
      <c r="F34" s="377" t="s">
        <v>351</v>
      </c>
      <c r="G34" s="372"/>
      <c r="H34" s="371"/>
      <c r="I34" s="371">
        <v>0</v>
      </c>
      <c r="J34" s="371">
        <v>0</v>
      </c>
      <c r="K34" s="371">
        <v>0</v>
      </c>
    </row>
    <row r="35" spans="2:11" ht="12.95" hidden="1" customHeight="1" outlineLevel="2" x14ac:dyDescent="0.3">
      <c r="B35" s="832"/>
      <c r="C35" s="377" t="s">
        <v>374</v>
      </c>
      <c r="D35" s="377" t="s">
        <v>355</v>
      </c>
      <c r="E35" s="411">
        <v>2</v>
      </c>
      <c r="F35" s="377" t="s">
        <v>351</v>
      </c>
      <c r="G35" s="372"/>
      <c r="H35" s="371">
        <v>3</v>
      </c>
      <c r="I35" s="371">
        <v>3</v>
      </c>
      <c r="J35" s="371">
        <v>3</v>
      </c>
      <c r="K35" s="371">
        <v>3</v>
      </c>
    </row>
    <row r="36" spans="2:11" ht="12.95" hidden="1" customHeight="1" outlineLevel="2" x14ac:dyDescent="0.3">
      <c r="B36" s="832"/>
      <c r="C36" s="377" t="s">
        <v>387</v>
      </c>
      <c r="D36" s="377" t="s">
        <v>356</v>
      </c>
      <c r="E36" s="411">
        <v>2</v>
      </c>
      <c r="F36" s="377" t="s">
        <v>360</v>
      </c>
      <c r="G36" s="372"/>
      <c r="H36" s="371"/>
      <c r="I36" s="371">
        <v>0</v>
      </c>
      <c r="J36" s="371">
        <v>0</v>
      </c>
      <c r="K36" s="371">
        <v>0</v>
      </c>
    </row>
    <row r="37" spans="2:11" ht="12.95" hidden="1" customHeight="1" outlineLevel="2" thickBot="1" x14ac:dyDescent="0.3">
      <c r="B37" s="832"/>
      <c r="C37" s="377" t="s">
        <v>375</v>
      </c>
      <c r="D37" s="377" t="s">
        <v>389</v>
      </c>
      <c r="E37" s="411">
        <v>4</v>
      </c>
      <c r="F37" s="377" t="s">
        <v>351</v>
      </c>
      <c r="G37" s="372"/>
      <c r="H37" s="371">
        <v>3</v>
      </c>
      <c r="I37" s="371">
        <v>3</v>
      </c>
      <c r="J37" s="371">
        <v>3</v>
      </c>
      <c r="K37" s="371">
        <v>3</v>
      </c>
    </row>
    <row r="38" spans="2:11" ht="12.95" hidden="1" customHeight="1" outlineLevel="2" thickTop="1" thickBot="1" x14ac:dyDescent="0.3">
      <c r="B38" s="832"/>
      <c r="C38" s="377" t="s">
        <v>427</v>
      </c>
      <c r="D38" s="377" t="s">
        <v>428</v>
      </c>
      <c r="E38" s="411">
        <v>4</v>
      </c>
      <c r="F38" s="377" t="s">
        <v>351</v>
      </c>
      <c r="G38" s="398"/>
      <c r="H38" s="358"/>
      <c r="I38" s="371">
        <v>0</v>
      </c>
      <c r="J38" s="358">
        <v>0</v>
      </c>
      <c r="K38" s="358">
        <v>0</v>
      </c>
    </row>
    <row r="39" spans="2:11" ht="12.95" customHeight="1" collapsed="1" x14ac:dyDescent="0.25">
      <c r="B39" s="833" t="s">
        <v>563</v>
      </c>
      <c r="C39" s="834"/>
      <c r="D39" s="834"/>
      <c r="E39" s="834"/>
      <c r="F39" s="835"/>
      <c r="G39" s="398"/>
    </row>
    <row r="40" spans="2:11" ht="12.95" customHeight="1" outlineLevel="1" x14ac:dyDescent="0.3">
      <c r="B40" s="836" t="s">
        <v>485</v>
      </c>
      <c r="C40" s="377" t="s">
        <v>461</v>
      </c>
      <c r="D40" s="396" t="s">
        <v>462</v>
      </c>
      <c r="E40" s="411" t="s">
        <v>568</v>
      </c>
      <c r="F40" s="377" t="s">
        <v>360</v>
      </c>
      <c r="G40" s="372"/>
      <c r="H40" s="371">
        <v>3</v>
      </c>
      <c r="I40" s="371">
        <v>3</v>
      </c>
      <c r="J40" s="371">
        <v>3</v>
      </c>
      <c r="K40" s="371">
        <v>3</v>
      </c>
    </row>
    <row r="41" spans="2:11" ht="12.95" customHeight="1" outlineLevel="1" x14ac:dyDescent="0.3">
      <c r="B41" s="836"/>
      <c r="C41" s="377" t="s">
        <v>463</v>
      </c>
      <c r="D41" s="396" t="s">
        <v>464</v>
      </c>
      <c r="E41" s="411" t="s">
        <v>568</v>
      </c>
      <c r="F41" s="377" t="s">
        <v>360</v>
      </c>
      <c r="G41" s="372"/>
      <c r="H41" s="371">
        <v>3</v>
      </c>
      <c r="I41" s="371">
        <v>3</v>
      </c>
      <c r="J41" s="371">
        <v>3</v>
      </c>
      <c r="K41" s="371">
        <v>3</v>
      </c>
    </row>
    <row r="42" spans="2:11" ht="12.95" customHeight="1" outlineLevel="1" x14ac:dyDescent="0.3">
      <c r="B42" s="836"/>
      <c r="C42" s="377" t="s">
        <v>465</v>
      </c>
      <c r="D42" s="396" t="s">
        <v>466</v>
      </c>
      <c r="E42" s="411" t="s">
        <v>568</v>
      </c>
      <c r="F42" s="377" t="s">
        <v>360</v>
      </c>
      <c r="G42" s="372"/>
      <c r="H42" s="371">
        <v>3</v>
      </c>
      <c r="I42" s="371">
        <v>3</v>
      </c>
      <c r="J42" s="371">
        <v>3</v>
      </c>
      <c r="K42" s="371">
        <v>3</v>
      </c>
    </row>
    <row r="43" spans="2:11" ht="12.95" customHeight="1" outlineLevel="1" x14ac:dyDescent="0.3">
      <c r="B43" s="836"/>
      <c r="C43" s="377" t="s">
        <v>468</v>
      </c>
      <c r="D43" s="428" t="s">
        <v>467</v>
      </c>
      <c r="E43" s="411" t="s">
        <v>568</v>
      </c>
      <c r="F43" s="377" t="s">
        <v>360</v>
      </c>
      <c r="G43" s="372"/>
      <c r="H43" s="371">
        <v>3</v>
      </c>
      <c r="I43" s="371">
        <v>3</v>
      </c>
      <c r="J43" s="371">
        <v>3</v>
      </c>
      <c r="K43" s="371">
        <v>3</v>
      </c>
    </row>
    <row r="44" spans="2:11" ht="12.95" customHeight="1" outlineLevel="1" x14ac:dyDescent="0.3">
      <c r="B44" s="836"/>
      <c r="C44" s="377" t="s">
        <v>470</v>
      </c>
      <c r="D44" s="396" t="s">
        <v>469</v>
      </c>
      <c r="E44" s="411" t="s">
        <v>568</v>
      </c>
      <c r="F44" s="377" t="s">
        <v>360</v>
      </c>
      <c r="G44" s="372"/>
      <c r="H44" s="371">
        <v>3</v>
      </c>
      <c r="I44" s="371">
        <v>3</v>
      </c>
      <c r="J44" s="371">
        <v>3</v>
      </c>
      <c r="K44" s="371">
        <v>3</v>
      </c>
    </row>
    <row r="45" spans="2:11" ht="12.95" customHeight="1" outlineLevel="1" x14ac:dyDescent="0.3">
      <c r="B45" s="836"/>
      <c r="C45" s="377" t="s">
        <v>471</v>
      </c>
      <c r="D45" s="396" t="s">
        <v>472</v>
      </c>
      <c r="E45" s="411" t="s">
        <v>568</v>
      </c>
      <c r="F45" s="377" t="s">
        <v>360</v>
      </c>
      <c r="G45" s="372"/>
      <c r="H45" s="371">
        <v>3</v>
      </c>
      <c r="I45" s="371">
        <v>3</v>
      </c>
      <c r="J45" s="371">
        <v>3</v>
      </c>
      <c r="K45" s="371">
        <v>3</v>
      </c>
    </row>
    <row r="46" spans="2:11" ht="12.95" customHeight="1" outlineLevel="1" x14ac:dyDescent="0.3">
      <c r="B46" s="836"/>
      <c r="C46" s="377" t="s">
        <v>474</v>
      </c>
      <c r="D46" s="396" t="s">
        <v>473</v>
      </c>
      <c r="E46" s="411" t="s">
        <v>568</v>
      </c>
      <c r="F46" s="377" t="s">
        <v>360</v>
      </c>
      <c r="G46" s="372"/>
      <c r="H46" s="371">
        <v>3</v>
      </c>
      <c r="I46" s="371">
        <v>3</v>
      </c>
      <c r="J46" s="371">
        <v>3</v>
      </c>
      <c r="K46" s="371">
        <v>3</v>
      </c>
    </row>
    <row r="47" spans="2:11" ht="12.95" customHeight="1" outlineLevel="1" x14ac:dyDescent="0.3">
      <c r="B47" s="836"/>
      <c r="C47" s="377" t="s">
        <v>475</v>
      </c>
      <c r="D47" s="396" t="s">
        <v>476</v>
      </c>
      <c r="E47" s="411" t="s">
        <v>568</v>
      </c>
      <c r="F47" s="377" t="s">
        <v>360</v>
      </c>
      <c r="G47" s="372"/>
      <c r="H47" s="371">
        <v>3</v>
      </c>
      <c r="I47" s="371">
        <v>3</v>
      </c>
      <c r="J47" s="371">
        <v>3</v>
      </c>
      <c r="K47" s="371">
        <v>3</v>
      </c>
    </row>
    <row r="48" spans="2:11" ht="12.95" customHeight="1" outlineLevel="1" x14ac:dyDescent="0.3">
      <c r="B48" s="836"/>
      <c r="C48" s="377" t="s">
        <v>477</v>
      </c>
      <c r="D48" s="396" t="s">
        <v>478</v>
      </c>
      <c r="E48" s="411" t="s">
        <v>568</v>
      </c>
      <c r="F48" s="377" t="s">
        <v>360</v>
      </c>
      <c r="G48" s="372"/>
      <c r="H48" s="371">
        <v>3</v>
      </c>
      <c r="I48" s="371">
        <v>3</v>
      </c>
      <c r="J48" s="371">
        <v>3</v>
      </c>
      <c r="K48" s="371">
        <v>3</v>
      </c>
    </row>
    <row r="49" spans="2:11" ht="12.95" customHeight="1" outlineLevel="1" x14ac:dyDescent="0.3">
      <c r="B49" s="836"/>
      <c r="C49" s="377" t="s">
        <v>479</v>
      </c>
      <c r="D49" s="396" t="s">
        <v>480</v>
      </c>
      <c r="E49" s="411" t="s">
        <v>568</v>
      </c>
      <c r="F49" s="377" t="s">
        <v>360</v>
      </c>
      <c r="G49" s="372"/>
      <c r="H49" s="371">
        <v>3</v>
      </c>
      <c r="I49" s="371">
        <v>3</v>
      </c>
      <c r="J49" s="371">
        <v>3</v>
      </c>
      <c r="K49" s="371">
        <v>3</v>
      </c>
    </row>
    <row r="50" spans="2:11" ht="12.95" customHeight="1" outlineLevel="1" x14ac:dyDescent="0.3">
      <c r="B50" s="836"/>
      <c r="C50" s="377" t="s">
        <v>482</v>
      </c>
      <c r="D50" s="396" t="s">
        <v>481</v>
      </c>
      <c r="E50" s="411" t="s">
        <v>568</v>
      </c>
      <c r="F50" s="377" t="s">
        <v>360</v>
      </c>
      <c r="G50" s="372"/>
      <c r="H50" s="371">
        <v>3</v>
      </c>
      <c r="I50" s="371">
        <v>3</v>
      </c>
      <c r="J50" s="371">
        <v>3</v>
      </c>
      <c r="K50" s="371">
        <v>3</v>
      </c>
    </row>
    <row r="51" spans="2:11" ht="12.95" customHeight="1" outlineLevel="1" x14ac:dyDescent="0.3">
      <c r="B51" s="836"/>
      <c r="C51" s="377" t="s">
        <v>483</v>
      </c>
      <c r="D51" s="396" t="s">
        <v>484</v>
      </c>
      <c r="E51" s="411" t="s">
        <v>568</v>
      </c>
      <c r="F51" s="377" t="s">
        <v>360</v>
      </c>
      <c r="G51" s="372"/>
      <c r="H51" s="371">
        <v>3</v>
      </c>
      <c r="I51" s="371">
        <v>3</v>
      </c>
      <c r="J51" s="371">
        <v>3</v>
      </c>
      <c r="K51" s="371">
        <v>3</v>
      </c>
    </row>
    <row r="52" spans="2:11" ht="12.95" customHeight="1" outlineLevel="1" x14ac:dyDescent="0.3">
      <c r="B52" s="836"/>
      <c r="C52" s="377" t="s">
        <v>487</v>
      </c>
      <c r="D52" s="396" t="s">
        <v>486</v>
      </c>
      <c r="E52" s="411" t="s">
        <v>568</v>
      </c>
      <c r="F52" s="377" t="s">
        <v>360</v>
      </c>
      <c r="G52" s="372"/>
      <c r="H52" s="371">
        <v>3</v>
      </c>
      <c r="I52" s="371">
        <v>3</v>
      </c>
      <c r="J52" s="371">
        <v>3</v>
      </c>
      <c r="K52" s="371">
        <v>3</v>
      </c>
    </row>
    <row r="53" spans="2:11" ht="12.95" customHeight="1" outlineLevel="1" x14ac:dyDescent="0.3">
      <c r="B53" s="836"/>
      <c r="C53" s="377" t="s">
        <v>493</v>
      </c>
      <c r="D53" s="396" t="s">
        <v>488</v>
      </c>
      <c r="E53" s="411" t="s">
        <v>568</v>
      </c>
      <c r="F53" s="377" t="s">
        <v>360</v>
      </c>
      <c r="G53" s="372"/>
      <c r="H53" s="371">
        <v>3</v>
      </c>
      <c r="I53" s="371">
        <v>3</v>
      </c>
      <c r="J53" s="371">
        <v>3</v>
      </c>
      <c r="K53" s="371">
        <v>3</v>
      </c>
    </row>
    <row r="54" spans="2:11" ht="12.95" customHeight="1" outlineLevel="1" x14ac:dyDescent="0.3">
      <c r="B54" s="836"/>
      <c r="C54" s="377" t="s">
        <v>494</v>
      </c>
      <c r="D54" s="396" t="s">
        <v>489</v>
      </c>
      <c r="E54" s="411" t="s">
        <v>568</v>
      </c>
      <c r="F54" s="377" t="s">
        <v>360</v>
      </c>
      <c r="G54" s="372"/>
      <c r="H54" s="371">
        <v>3</v>
      </c>
      <c r="I54" s="371">
        <v>3</v>
      </c>
      <c r="J54" s="371">
        <v>3</v>
      </c>
      <c r="K54" s="371">
        <v>3</v>
      </c>
    </row>
    <row r="55" spans="2:11" ht="12.95" customHeight="1" outlineLevel="1" x14ac:dyDescent="0.3">
      <c r="B55" s="836"/>
      <c r="C55" s="377" t="s">
        <v>495</v>
      </c>
      <c r="D55" s="396" t="s">
        <v>490</v>
      </c>
      <c r="E55" s="411" t="s">
        <v>568</v>
      </c>
      <c r="F55" s="377" t="s">
        <v>360</v>
      </c>
      <c r="G55" s="372"/>
      <c r="H55" s="371">
        <v>3</v>
      </c>
      <c r="I55" s="371">
        <v>3</v>
      </c>
      <c r="J55" s="371">
        <v>3</v>
      </c>
      <c r="K55" s="371">
        <v>3</v>
      </c>
    </row>
    <row r="56" spans="2:11" ht="12.95" customHeight="1" outlineLevel="1" x14ac:dyDescent="0.3">
      <c r="B56" s="836"/>
      <c r="C56" s="377" t="s">
        <v>496</v>
      </c>
      <c r="D56" s="396" t="s">
        <v>491</v>
      </c>
      <c r="E56" s="411" t="s">
        <v>568</v>
      </c>
      <c r="F56" s="377" t="s">
        <v>360</v>
      </c>
      <c r="G56" s="372"/>
      <c r="H56" s="371">
        <v>3</v>
      </c>
      <c r="I56" s="371">
        <v>3</v>
      </c>
      <c r="J56" s="371">
        <v>3</v>
      </c>
      <c r="K56" s="371">
        <v>3</v>
      </c>
    </row>
    <row r="57" spans="2:11" ht="12.95" customHeight="1" outlineLevel="1" x14ac:dyDescent="0.3">
      <c r="B57" s="836"/>
      <c r="C57" s="377" t="s">
        <v>497</v>
      </c>
      <c r="D57" s="396" t="s">
        <v>492</v>
      </c>
      <c r="E57" s="411" t="s">
        <v>568</v>
      </c>
      <c r="F57" s="377" t="s">
        <v>360</v>
      </c>
      <c r="G57" s="372"/>
      <c r="H57" s="371">
        <v>3</v>
      </c>
      <c r="I57" s="371">
        <v>3</v>
      </c>
      <c r="J57" s="371">
        <v>3</v>
      </c>
      <c r="K57" s="371">
        <v>3</v>
      </c>
    </row>
    <row r="58" spans="2:11" ht="12.95" customHeight="1" outlineLevel="1" x14ac:dyDescent="0.3">
      <c r="B58" s="836"/>
      <c r="C58" s="377" t="s">
        <v>498</v>
      </c>
      <c r="D58" s="396" t="s">
        <v>507</v>
      </c>
      <c r="E58" s="411" t="s">
        <v>568</v>
      </c>
      <c r="F58" s="377" t="s">
        <v>360</v>
      </c>
      <c r="G58" s="372"/>
      <c r="H58" s="371">
        <v>3</v>
      </c>
      <c r="I58" s="371">
        <v>3</v>
      </c>
      <c r="J58" s="371">
        <v>3</v>
      </c>
      <c r="K58" s="371">
        <v>3</v>
      </c>
    </row>
    <row r="59" spans="2:11" ht="12.95" customHeight="1" outlineLevel="1" x14ac:dyDescent="0.3">
      <c r="B59" s="836"/>
      <c r="C59" s="377" t="s">
        <v>499</v>
      </c>
      <c r="D59" s="396" t="s">
        <v>508</v>
      </c>
      <c r="E59" s="411" t="s">
        <v>568</v>
      </c>
      <c r="F59" s="377" t="s">
        <v>360</v>
      </c>
      <c r="G59" s="372"/>
      <c r="H59" s="371">
        <v>3</v>
      </c>
      <c r="I59" s="371">
        <v>3</v>
      </c>
      <c r="J59" s="371">
        <v>3</v>
      </c>
      <c r="K59" s="371">
        <v>3</v>
      </c>
    </row>
    <row r="60" spans="2:11" ht="12.95" customHeight="1" outlineLevel="1" x14ac:dyDescent="0.3">
      <c r="B60" s="836"/>
      <c r="C60" s="377" t="s">
        <v>500</v>
      </c>
      <c r="D60" s="396" t="s">
        <v>509</v>
      </c>
      <c r="E60" s="411" t="s">
        <v>568</v>
      </c>
      <c r="F60" s="377" t="s">
        <v>360</v>
      </c>
      <c r="G60" s="372"/>
      <c r="H60" s="371">
        <v>3</v>
      </c>
      <c r="I60" s="371">
        <v>3</v>
      </c>
      <c r="J60" s="371">
        <v>3</v>
      </c>
      <c r="K60" s="371">
        <v>3</v>
      </c>
    </row>
    <row r="61" spans="2:11" ht="12.95" customHeight="1" outlineLevel="1" x14ac:dyDescent="0.3">
      <c r="B61" s="836"/>
      <c r="C61" s="377" t="s">
        <v>501</v>
      </c>
      <c r="D61" s="396" t="s">
        <v>510</v>
      </c>
      <c r="E61" s="411" t="s">
        <v>568</v>
      </c>
      <c r="F61" s="377" t="s">
        <v>360</v>
      </c>
      <c r="G61" s="372"/>
      <c r="H61" s="371">
        <v>3</v>
      </c>
      <c r="I61" s="371">
        <v>3</v>
      </c>
      <c r="J61" s="371">
        <v>3</v>
      </c>
      <c r="K61" s="371">
        <v>3</v>
      </c>
    </row>
    <row r="62" spans="2:11" ht="12.95" customHeight="1" outlineLevel="1" x14ac:dyDescent="0.3">
      <c r="B62" s="836"/>
      <c r="C62" s="377" t="s">
        <v>502</v>
      </c>
      <c r="D62" s="396" t="s">
        <v>511</v>
      </c>
      <c r="E62" s="411" t="s">
        <v>568</v>
      </c>
      <c r="F62" s="377" t="s">
        <v>360</v>
      </c>
      <c r="G62" s="372"/>
      <c r="H62" s="371">
        <v>3</v>
      </c>
      <c r="I62" s="371">
        <v>3</v>
      </c>
      <c r="J62" s="371">
        <v>3</v>
      </c>
      <c r="K62" s="371">
        <v>3</v>
      </c>
    </row>
    <row r="63" spans="2:11" ht="12.95" customHeight="1" outlineLevel="1" x14ac:dyDescent="0.3">
      <c r="B63" s="836"/>
      <c r="C63" s="377" t="s">
        <v>503</v>
      </c>
      <c r="D63" s="396" t="s">
        <v>512</v>
      </c>
      <c r="E63" s="411" t="s">
        <v>568</v>
      </c>
      <c r="F63" s="377" t="s">
        <v>360</v>
      </c>
      <c r="G63" s="372"/>
      <c r="H63" s="371">
        <v>3</v>
      </c>
      <c r="I63" s="371">
        <v>3</v>
      </c>
      <c r="J63" s="371">
        <v>3</v>
      </c>
      <c r="K63" s="371">
        <v>3</v>
      </c>
    </row>
    <row r="64" spans="2:11" ht="12.95" customHeight="1" outlineLevel="1" x14ac:dyDescent="0.3">
      <c r="B64" s="836"/>
      <c r="C64" s="377" t="s">
        <v>504</v>
      </c>
      <c r="D64" s="396" t="s">
        <v>513</v>
      </c>
      <c r="E64" s="411" t="s">
        <v>568</v>
      </c>
      <c r="F64" s="377" t="s">
        <v>360</v>
      </c>
      <c r="G64" s="372"/>
      <c r="H64" s="371">
        <v>3</v>
      </c>
      <c r="I64" s="371">
        <v>3</v>
      </c>
      <c r="J64" s="371">
        <v>3</v>
      </c>
      <c r="K64" s="371">
        <v>3</v>
      </c>
    </row>
    <row r="65" spans="2:11" ht="12.95" customHeight="1" outlineLevel="1" x14ac:dyDescent="0.3">
      <c r="B65" s="836"/>
      <c r="C65" s="377" t="s">
        <v>505</v>
      </c>
      <c r="D65" s="396" t="s">
        <v>514</v>
      </c>
      <c r="E65" s="411" t="s">
        <v>568</v>
      </c>
      <c r="F65" s="377" t="s">
        <v>360</v>
      </c>
      <c r="G65" s="372"/>
      <c r="H65" s="371">
        <v>3</v>
      </c>
      <c r="I65" s="371">
        <v>3</v>
      </c>
      <c r="J65" s="371">
        <v>3</v>
      </c>
      <c r="K65" s="371">
        <v>3</v>
      </c>
    </row>
    <row r="66" spans="2:11" ht="12.95" customHeight="1" outlineLevel="1" x14ac:dyDescent="0.3">
      <c r="B66" s="836"/>
      <c r="C66" s="377" t="s">
        <v>506</v>
      </c>
      <c r="D66" s="396" t="s">
        <v>515</v>
      </c>
      <c r="E66" s="411" t="s">
        <v>568</v>
      </c>
      <c r="F66" s="377" t="s">
        <v>360</v>
      </c>
      <c r="G66" s="372"/>
      <c r="H66" s="371">
        <v>3</v>
      </c>
      <c r="I66" s="371">
        <v>3</v>
      </c>
      <c r="J66" s="371">
        <v>3</v>
      </c>
      <c r="K66" s="371">
        <v>3</v>
      </c>
    </row>
    <row r="67" spans="2:11" ht="12.95" customHeight="1" outlineLevel="1" x14ac:dyDescent="0.3">
      <c r="B67" s="836"/>
      <c r="C67" s="377" t="s">
        <v>521</v>
      </c>
      <c r="D67" s="396" t="s">
        <v>516</v>
      </c>
      <c r="E67" s="411" t="s">
        <v>568</v>
      </c>
      <c r="F67" s="377" t="s">
        <v>360</v>
      </c>
      <c r="G67" s="372"/>
      <c r="H67" s="371">
        <v>3</v>
      </c>
      <c r="I67" s="371">
        <v>3</v>
      </c>
      <c r="J67" s="371">
        <v>3</v>
      </c>
      <c r="K67" s="371">
        <v>3</v>
      </c>
    </row>
    <row r="68" spans="2:11" ht="12.95" customHeight="1" outlineLevel="1" x14ac:dyDescent="0.3">
      <c r="B68" s="836"/>
      <c r="C68" s="377" t="s">
        <v>522</v>
      </c>
      <c r="D68" s="396" t="s">
        <v>517</v>
      </c>
      <c r="E68" s="411" t="s">
        <v>568</v>
      </c>
      <c r="F68" s="377" t="s">
        <v>360</v>
      </c>
      <c r="G68" s="372"/>
      <c r="H68" s="371">
        <v>3</v>
      </c>
      <c r="I68" s="371">
        <v>3</v>
      </c>
      <c r="J68" s="371">
        <v>3</v>
      </c>
      <c r="K68" s="371">
        <v>3</v>
      </c>
    </row>
    <row r="69" spans="2:11" ht="12.95" customHeight="1" outlineLevel="1" x14ac:dyDescent="0.3">
      <c r="B69" s="836"/>
      <c r="C69" s="377" t="s">
        <v>523</v>
      </c>
      <c r="D69" s="396" t="s">
        <v>518</v>
      </c>
      <c r="E69" s="411" t="s">
        <v>568</v>
      </c>
      <c r="F69" s="377" t="s">
        <v>360</v>
      </c>
      <c r="G69" s="372"/>
      <c r="H69" s="371">
        <v>3</v>
      </c>
      <c r="I69" s="371">
        <v>3</v>
      </c>
      <c r="J69" s="371">
        <v>3</v>
      </c>
      <c r="K69" s="371">
        <v>3</v>
      </c>
    </row>
    <row r="70" spans="2:11" ht="12.95" customHeight="1" outlineLevel="1" x14ac:dyDescent="0.3">
      <c r="B70" s="836"/>
      <c r="C70" s="377" t="s">
        <v>524</v>
      </c>
      <c r="D70" s="396" t="s">
        <v>519</v>
      </c>
      <c r="E70" s="411" t="s">
        <v>568</v>
      </c>
      <c r="F70" s="377" t="s">
        <v>360</v>
      </c>
      <c r="G70" s="372"/>
      <c r="H70" s="371">
        <v>3</v>
      </c>
      <c r="I70" s="371">
        <v>3</v>
      </c>
      <c r="J70" s="371">
        <v>3</v>
      </c>
      <c r="K70" s="371">
        <v>3</v>
      </c>
    </row>
    <row r="71" spans="2:11" ht="12.95" customHeight="1" outlineLevel="1" x14ac:dyDescent="0.3">
      <c r="B71" s="836"/>
      <c r="C71" s="377" t="s">
        <v>525</v>
      </c>
      <c r="D71" s="396" t="s">
        <v>520</v>
      </c>
      <c r="E71" s="411" t="s">
        <v>568</v>
      </c>
      <c r="F71" s="377" t="s">
        <v>360</v>
      </c>
      <c r="G71" s="372"/>
      <c r="H71" s="371">
        <v>3</v>
      </c>
      <c r="I71" s="371">
        <v>3</v>
      </c>
      <c r="J71" s="371">
        <v>3</v>
      </c>
      <c r="K71" s="371">
        <v>3</v>
      </c>
    </row>
    <row r="72" spans="2:11" ht="12.95" customHeight="1" outlineLevel="1" x14ac:dyDescent="0.3">
      <c r="B72" s="836"/>
      <c r="C72" s="377" t="s">
        <v>526</v>
      </c>
      <c r="D72" s="396" t="s">
        <v>533</v>
      </c>
      <c r="E72" s="411" t="s">
        <v>568</v>
      </c>
      <c r="F72" s="377" t="s">
        <v>360</v>
      </c>
      <c r="G72" s="372"/>
      <c r="H72" s="371">
        <v>3</v>
      </c>
      <c r="I72" s="371">
        <v>3</v>
      </c>
      <c r="J72" s="371">
        <v>3</v>
      </c>
      <c r="K72" s="371">
        <v>3</v>
      </c>
    </row>
    <row r="73" spans="2:11" ht="12.95" customHeight="1" outlineLevel="1" x14ac:dyDescent="0.3">
      <c r="B73" s="836"/>
      <c r="C73" s="377" t="s">
        <v>527</v>
      </c>
      <c r="D73" s="396" t="s">
        <v>534</v>
      </c>
      <c r="E73" s="411" t="s">
        <v>568</v>
      </c>
      <c r="F73" s="377" t="s">
        <v>360</v>
      </c>
      <c r="G73" s="372"/>
      <c r="H73" s="371">
        <v>3</v>
      </c>
      <c r="I73" s="371">
        <v>3</v>
      </c>
      <c r="J73" s="371">
        <v>3</v>
      </c>
      <c r="K73" s="371">
        <v>3</v>
      </c>
    </row>
    <row r="74" spans="2:11" ht="12.95" customHeight="1" outlineLevel="1" x14ac:dyDescent="0.3">
      <c r="B74" s="836"/>
      <c r="C74" s="377" t="s">
        <v>528</v>
      </c>
      <c r="D74" s="396" t="s">
        <v>535</v>
      </c>
      <c r="E74" s="411" t="s">
        <v>568</v>
      </c>
      <c r="F74" s="377" t="s">
        <v>360</v>
      </c>
      <c r="G74" s="372"/>
      <c r="H74" s="371">
        <v>3</v>
      </c>
      <c r="I74" s="371">
        <v>3</v>
      </c>
      <c r="J74" s="371">
        <v>3</v>
      </c>
      <c r="K74" s="371">
        <v>3</v>
      </c>
    </row>
    <row r="75" spans="2:11" ht="12.95" customHeight="1" outlineLevel="1" x14ac:dyDescent="0.3">
      <c r="B75" s="836"/>
      <c r="C75" s="377" t="s">
        <v>529</v>
      </c>
      <c r="D75" s="396" t="s">
        <v>536</v>
      </c>
      <c r="E75" s="411" t="s">
        <v>568</v>
      </c>
      <c r="F75" s="377" t="s">
        <v>360</v>
      </c>
      <c r="G75" s="372"/>
      <c r="H75" s="371">
        <v>3</v>
      </c>
      <c r="I75" s="371">
        <v>3</v>
      </c>
      <c r="J75" s="371">
        <v>3</v>
      </c>
      <c r="K75" s="371">
        <v>3</v>
      </c>
    </row>
    <row r="76" spans="2:11" ht="12.95" customHeight="1" outlineLevel="1" x14ac:dyDescent="0.3">
      <c r="B76" s="836"/>
      <c r="C76" s="377" t="s">
        <v>530</v>
      </c>
      <c r="D76" s="396" t="s">
        <v>537</v>
      </c>
      <c r="E76" s="411" t="s">
        <v>568</v>
      </c>
      <c r="F76" s="377" t="s">
        <v>360</v>
      </c>
      <c r="G76" s="372"/>
      <c r="H76" s="371">
        <v>3</v>
      </c>
      <c r="I76" s="371">
        <v>3</v>
      </c>
      <c r="J76" s="371">
        <v>3</v>
      </c>
      <c r="K76" s="371">
        <v>3</v>
      </c>
    </row>
    <row r="77" spans="2:11" ht="12.95" customHeight="1" outlineLevel="1" x14ac:dyDescent="0.3">
      <c r="B77" s="836"/>
      <c r="C77" s="377" t="s">
        <v>531</v>
      </c>
      <c r="D77" s="396" t="s">
        <v>538</v>
      </c>
      <c r="E77" s="411" t="s">
        <v>568</v>
      </c>
      <c r="F77" s="377" t="s">
        <v>360</v>
      </c>
      <c r="G77" s="372"/>
      <c r="H77" s="371">
        <v>3</v>
      </c>
      <c r="I77" s="371">
        <v>3</v>
      </c>
      <c r="J77" s="371">
        <v>3</v>
      </c>
      <c r="K77" s="371">
        <v>3</v>
      </c>
    </row>
    <row r="78" spans="2:11" ht="12.95" customHeight="1" outlineLevel="1" x14ac:dyDescent="0.3">
      <c r="B78" s="836"/>
      <c r="C78" s="377" t="s">
        <v>532</v>
      </c>
      <c r="D78" s="396" t="s">
        <v>539</v>
      </c>
      <c r="E78" s="411" t="s">
        <v>568</v>
      </c>
      <c r="F78" s="377" t="s">
        <v>360</v>
      </c>
      <c r="G78" s="372"/>
      <c r="H78" s="371">
        <v>3</v>
      </c>
      <c r="I78" s="371">
        <v>3</v>
      </c>
      <c r="J78" s="371">
        <v>3</v>
      </c>
      <c r="K78" s="371">
        <v>3</v>
      </c>
    </row>
    <row r="79" spans="2:11" ht="12.95" customHeight="1" x14ac:dyDescent="0.25">
      <c r="B79" s="837" t="s">
        <v>460</v>
      </c>
      <c r="C79" s="837"/>
      <c r="D79" s="837"/>
      <c r="E79" s="837"/>
      <c r="F79" s="837"/>
      <c r="G79" s="398"/>
    </row>
    <row r="80" spans="2:11" ht="3.75" customHeight="1" x14ac:dyDescent="0.25">
      <c r="D80" s="375"/>
      <c r="E80" s="437"/>
      <c r="F80" s="375"/>
      <c r="G80" s="398"/>
    </row>
    <row r="81" spans="2:11" ht="12.95" hidden="1" customHeight="1" outlineLevel="2" x14ac:dyDescent="0.3">
      <c r="B81" s="838" t="s">
        <v>562</v>
      </c>
      <c r="C81" s="377" t="s">
        <v>376</v>
      </c>
      <c r="D81" s="377" t="s">
        <v>564</v>
      </c>
      <c r="E81" s="411">
        <v>1</v>
      </c>
      <c r="F81" s="377" t="s">
        <v>351</v>
      </c>
      <c r="G81" s="372"/>
      <c r="H81" s="371">
        <v>3</v>
      </c>
      <c r="I81" s="371">
        <v>3</v>
      </c>
      <c r="J81" s="371">
        <v>3</v>
      </c>
      <c r="K81" s="371">
        <v>3</v>
      </c>
    </row>
    <row r="82" spans="2:11" ht="12.95" hidden="1" customHeight="1" outlineLevel="2" x14ac:dyDescent="0.3">
      <c r="B82" s="839"/>
      <c r="C82" s="377" t="s">
        <v>377</v>
      </c>
      <c r="D82" s="396" t="s">
        <v>398</v>
      </c>
      <c r="E82" s="411">
        <v>1</v>
      </c>
      <c r="F82" s="377" t="s">
        <v>351</v>
      </c>
      <c r="G82" s="372"/>
      <c r="H82" s="371">
        <v>3</v>
      </c>
      <c r="I82" s="371">
        <v>3</v>
      </c>
      <c r="J82" s="371">
        <v>3</v>
      </c>
      <c r="K82" s="371">
        <v>3</v>
      </c>
    </row>
    <row r="83" spans="2:11" ht="12.95" hidden="1" customHeight="1" outlineLevel="2" x14ac:dyDescent="0.3">
      <c r="B83" s="839"/>
      <c r="C83" s="377" t="s">
        <v>378</v>
      </c>
      <c r="D83" s="377" t="s">
        <v>458</v>
      </c>
      <c r="E83" s="411">
        <v>1</v>
      </c>
      <c r="F83" s="377" t="s">
        <v>360</v>
      </c>
      <c r="G83" s="372"/>
      <c r="H83" s="371">
        <v>0</v>
      </c>
      <c r="I83" s="371">
        <v>0</v>
      </c>
      <c r="J83" s="371">
        <v>0</v>
      </c>
      <c r="K83" s="371">
        <v>0</v>
      </c>
    </row>
    <row r="84" spans="2:11" ht="12.95" hidden="1" customHeight="1" outlineLevel="2" x14ac:dyDescent="0.3">
      <c r="B84" s="839"/>
      <c r="C84" s="377" t="s">
        <v>379</v>
      </c>
      <c r="D84" s="377" t="s">
        <v>399</v>
      </c>
      <c r="E84" s="411">
        <v>1</v>
      </c>
      <c r="F84" s="377" t="s">
        <v>360</v>
      </c>
      <c r="G84" s="372"/>
      <c r="H84" s="371">
        <v>0</v>
      </c>
      <c r="I84" s="371">
        <v>0</v>
      </c>
      <c r="J84" s="371">
        <v>0</v>
      </c>
      <c r="K84" s="371">
        <v>0</v>
      </c>
    </row>
    <row r="85" spans="2:11" ht="12.95" hidden="1" customHeight="1" outlineLevel="2" x14ac:dyDescent="0.3">
      <c r="B85" s="839"/>
      <c r="C85" s="377" t="s">
        <v>380</v>
      </c>
      <c r="D85" s="377" t="s">
        <v>363</v>
      </c>
      <c r="E85" s="411">
        <v>1</v>
      </c>
      <c r="F85" s="377" t="s">
        <v>360</v>
      </c>
      <c r="G85" s="372"/>
      <c r="H85" s="371">
        <v>3</v>
      </c>
      <c r="I85" s="371">
        <v>3</v>
      </c>
      <c r="J85" s="371">
        <v>3</v>
      </c>
      <c r="K85" s="371">
        <v>3</v>
      </c>
    </row>
    <row r="86" spans="2:11" ht="12.95" hidden="1" customHeight="1" outlineLevel="2" x14ac:dyDescent="0.3">
      <c r="B86" s="839"/>
      <c r="C86" s="377" t="s">
        <v>381</v>
      </c>
      <c r="D86" s="377" t="s">
        <v>364</v>
      </c>
      <c r="E86" s="411">
        <v>1</v>
      </c>
      <c r="F86" s="377" t="s">
        <v>360</v>
      </c>
      <c r="G86" s="372"/>
      <c r="H86" s="371">
        <v>3</v>
      </c>
      <c r="I86" s="371">
        <v>3</v>
      </c>
      <c r="J86" s="371">
        <v>3</v>
      </c>
      <c r="K86" s="371">
        <v>3</v>
      </c>
    </row>
    <row r="87" spans="2:11" ht="12.95" hidden="1" customHeight="1" outlineLevel="2" x14ac:dyDescent="0.3">
      <c r="B87" s="839"/>
      <c r="C87" s="374" t="s">
        <v>381</v>
      </c>
      <c r="D87" s="377" t="s">
        <v>382</v>
      </c>
      <c r="E87" s="411">
        <v>1</v>
      </c>
      <c r="F87" s="377" t="s">
        <v>351</v>
      </c>
      <c r="G87" s="372"/>
      <c r="H87" s="371">
        <v>1</v>
      </c>
      <c r="I87" s="371">
        <v>1</v>
      </c>
      <c r="J87" s="371">
        <v>1</v>
      </c>
      <c r="K87" s="371">
        <v>1</v>
      </c>
    </row>
    <row r="88" spans="2:11" ht="12.95" hidden="1" customHeight="1" outlineLevel="2" x14ac:dyDescent="0.3">
      <c r="B88" s="839"/>
      <c r="C88" s="374" t="s">
        <v>400</v>
      </c>
      <c r="D88" s="377" t="s">
        <v>567</v>
      </c>
      <c r="E88" s="411">
        <v>1</v>
      </c>
      <c r="F88" s="377" t="s">
        <v>360</v>
      </c>
      <c r="G88" s="372"/>
      <c r="H88" s="371">
        <v>0</v>
      </c>
      <c r="I88" s="371">
        <v>0</v>
      </c>
      <c r="J88" s="371">
        <v>0</v>
      </c>
      <c r="K88" s="371">
        <v>0</v>
      </c>
    </row>
    <row r="89" spans="2:11" ht="12.95" hidden="1" customHeight="1" outlineLevel="2" x14ac:dyDescent="0.3">
      <c r="B89" s="839"/>
      <c r="C89" s="374" t="s">
        <v>401</v>
      </c>
      <c r="D89" s="377" t="s">
        <v>402</v>
      </c>
      <c r="E89" s="411">
        <v>1</v>
      </c>
      <c r="F89" s="377" t="s">
        <v>360</v>
      </c>
      <c r="G89" s="372"/>
      <c r="H89" s="371">
        <v>3</v>
      </c>
      <c r="I89" s="371">
        <v>3</v>
      </c>
      <c r="J89" s="371">
        <v>3</v>
      </c>
      <c r="K89" s="371">
        <v>0</v>
      </c>
    </row>
    <row r="90" spans="2:11" ht="12.95" hidden="1" customHeight="1" outlineLevel="2" x14ac:dyDescent="0.3">
      <c r="B90" s="839"/>
      <c r="C90" s="374" t="s">
        <v>548</v>
      </c>
      <c r="D90" s="377" t="s">
        <v>565</v>
      </c>
      <c r="E90" s="411">
        <v>1</v>
      </c>
      <c r="F90" s="377" t="s">
        <v>360</v>
      </c>
      <c r="G90" s="372"/>
      <c r="H90" s="371">
        <v>3</v>
      </c>
      <c r="I90" s="371">
        <v>3</v>
      </c>
      <c r="J90" s="371">
        <v>3</v>
      </c>
      <c r="K90" s="371">
        <v>0</v>
      </c>
    </row>
    <row r="91" spans="2:11" ht="12.95" customHeight="1" collapsed="1" x14ac:dyDescent="0.25">
      <c r="B91" s="840" t="s">
        <v>562</v>
      </c>
      <c r="C91" s="840"/>
      <c r="D91" s="840"/>
      <c r="E91" s="840"/>
      <c r="F91" s="840"/>
      <c r="G91" s="398"/>
    </row>
    <row r="92" spans="2:11" ht="3.75" customHeight="1" x14ac:dyDescent="0.25">
      <c r="D92" s="375"/>
      <c r="E92" s="437"/>
      <c r="F92" s="375"/>
      <c r="G92" s="398"/>
    </row>
    <row r="93" spans="2:11" ht="3.75" customHeight="1" x14ac:dyDescent="0.25">
      <c r="D93" s="375"/>
      <c r="E93" s="437"/>
      <c r="F93" s="375"/>
      <c r="G93" s="398"/>
    </row>
    <row r="94" spans="2:11" ht="12.95" customHeight="1" outlineLevel="1" x14ac:dyDescent="0.3">
      <c r="B94" s="841" t="s">
        <v>543</v>
      </c>
      <c r="C94" s="377" t="s">
        <v>436</v>
      </c>
      <c r="D94" s="396" t="s">
        <v>437</v>
      </c>
      <c r="E94" s="411">
        <v>1</v>
      </c>
      <c r="F94" s="377" t="s">
        <v>351</v>
      </c>
      <c r="G94" s="372"/>
      <c r="H94" s="371">
        <v>3</v>
      </c>
      <c r="I94" s="371">
        <v>3</v>
      </c>
      <c r="J94" s="371">
        <v>3</v>
      </c>
      <c r="K94" s="371">
        <v>3</v>
      </c>
    </row>
    <row r="95" spans="2:11" ht="12.95" customHeight="1" outlineLevel="1" x14ac:dyDescent="0.3">
      <c r="B95" s="841"/>
      <c r="C95" s="377" t="s">
        <v>438</v>
      </c>
      <c r="D95" s="396" t="s">
        <v>439</v>
      </c>
      <c r="E95" s="411">
        <v>2</v>
      </c>
      <c r="F95" s="377" t="s">
        <v>351</v>
      </c>
      <c r="G95" s="372"/>
      <c r="H95" s="371">
        <v>3</v>
      </c>
      <c r="I95" s="371">
        <v>3</v>
      </c>
      <c r="J95" s="371">
        <v>3</v>
      </c>
      <c r="K95" s="371">
        <v>3</v>
      </c>
    </row>
    <row r="96" spans="2:11" ht="12.95" customHeight="1" outlineLevel="1" x14ac:dyDescent="0.3">
      <c r="B96" s="841"/>
      <c r="C96" s="377" t="s">
        <v>440</v>
      </c>
      <c r="D96" s="396" t="s">
        <v>441</v>
      </c>
      <c r="E96" s="411">
        <v>2</v>
      </c>
      <c r="F96" s="377" t="s">
        <v>351</v>
      </c>
      <c r="G96" s="372"/>
      <c r="H96" s="371">
        <v>3</v>
      </c>
      <c r="I96" s="371">
        <v>3</v>
      </c>
      <c r="J96" s="371">
        <v>3</v>
      </c>
      <c r="K96" s="371">
        <v>3</v>
      </c>
    </row>
    <row r="97" spans="2:11" ht="12.95" customHeight="1" x14ac:dyDescent="0.25">
      <c r="B97" s="842" t="s">
        <v>435</v>
      </c>
      <c r="C97" s="842"/>
      <c r="D97" s="842"/>
      <c r="E97" s="842"/>
      <c r="F97" s="842"/>
      <c r="G97" s="398"/>
    </row>
    <row r="98" spans="2:11" ht="3.95" customHeight="1" x14ac:dyDescent="0.25">
      <c r="D98" s="375"/>
      <c r="E98" s="437"/>
      <c r="F98" s="375"/>
      <c r="G98" s="398"/>
    </row>
    <row r="99" spans="2:11" ht="12.95" customHeight="1" outlineLevel="1" x14ac:dyDescent="0.3">
      <c r="B99" s="843" t="s">
        <v>442</v>
      </c>
      <c r="C99" s="377" t="s">
        <v>550</v>
      </c>
      <c r="D99" s="396" t="s">
        <v>413</v>
      </c>
      <c r="E99" s="411" t="s">
        <v>568</v>
      </c>
      <c r="F99" s="377" t="s">
        <v>351</v>
      </c>
      <c r="G99" s="372"/>
      <c r="H99" s="371">
        <v>3</v>
      </c>
      <c r="I99" s="371">
        <v>3</v>
      </c>
      <c r="J99" s="371">
        <v>3</v>
      </c>
      <c r="K99" s="371">
        <v>3</v>
      </c>
    </row>
    <row r="100" spans="2:11" ht="12.95" customHeight="1" outlineLevel="1" x14ac:dyDescent="0.3">
      <c r="B100" s="844"/>
      <c r="C100" s="377" t="s">
        <v>551</v>
      </c>
      <c r="D100" s="396" t="s">
        <v>544</v>
      </c>
      <c r="E100" s="411" t="s">
        <v>568</v>
      </c>
      <c r="F100" s="377" t="s">
        <v>351</v>
      </c>
      <c r="G100" s="372"/>
      <c r="H100" s="371">
        <v>3</v>
      </c>
      <c r="I100" s="371">
        <v>3</v>
      </c>
      <c r="J100" s="371">
        <v>3</v>
      </c>
      <c r="K100" s="371">
        <v>3</v>
      </c>
    </row>
    <row r="101" spans="2:11" ht="12.95" customHeight="1" outlineLevel="1" x14ac:dyDescent="0.3">
      <c r="B101" s="844"/>
      <c r="C101" s="377" t="s">
        <v>552</v>
      </c>
      <c r="D101" s="396" t="s">
        <v>545</v>
      </c>
      <c r="E101" s="411" t="s">
        <v>568</v>
      </c>
      <c r="F101" s="377" t="s">
        <v>351</v>
      </c>
      <c r="G101" s="372"/>
      <c r="H101" s="371">
        <v>3</v>
      </c>
      <c r="I101" s="371">
        <v>3</v>
      </c>
      <c r="J101" s="371">
        <v>3</v>
      </c>
      <c r="K101" s="371">
        <v>3</v>
      </c>
    </row>
    <row r="102" spans="2:11" ht="12.95" customHeight="1" outlineLevel="1" x14ac:dyDescent="0.3">
      <c r="B102" s="844"/>
      <c r="C102" s="377" t="s">
        <v>553</v>
      </c>
      <c r="D102" s="396" t="s">
        <v>546</v>
      </c>
      <c r="E102" s="411" t="s">
        <v>568</v>
      </c>
      <c r="F102" s="377" t="s">
        <v>360</v>
      </c>
      <c r="G102" s="372"/>
      <c r="H102" s="371">
        <v>3</v>
      </c>
      <c r="I102" s="371">
        <v>3</v>
      </c>
      <c r="J102" s="371">
        <v>3</v>
      </c>
      <c r="K102" s="371">
        <v>3</v>
      </c>
    </row>
    <row r="103" spans="2:11" ht="12.95" customHeight="1" outlineLevel="1" x14ac:dyDescent="0.3">
      <c r="B103" s="844"/>
      <c r="C103" s="377" t="s">
        <v>554</v>
      </c>
      <c r="D103" s="396" t="s">
        <v>429</v>
      </c>
      <c r="E103" s="411" t="s">
        <v>568</v>
      </c>
      <c r="F103" s="377" t="s">
        <v>351</v>
      </c>
      <c r="G103" s="372"/>
      <c r="H103" s="371">
        <v>3</v>
      </c>
      <c r="I103" s="371">
        <v>3</v>
      </c>
      <c r="J103" s="371">
        <v>3</v>
      </c>
      <c r="K103" s="371">
        <v>3</v>
      </c>
    </row>
    <row r="104" spans="2:11" ht="12.95" customHeight="1" outlineLevel="1" x14ac:dyDescent="0.3">
      <c r="B104" s="844"/>
      <c r="C104" s="377" t="s">
        <v>555</v>
      </c>
      <c r="D104" s="396" t="s">
        <v>430</v>
      </c>
      <c r="E104" s="411" t="s">
        <v>568</v>
      </c>
      <c r="F104" s="377" t="s">
        <v>351</v>
      </c>
      <c r="G104" s="398"/>
      <c r="H104" s="371">
        <v>3</v>
      </c>
      <c r="I104" s="371">
        <v>3</v>
      </c>
      <c r="J104" s="371">
        <v>3</v>
      </c>
      <c r="K104" s="371">
        <v>3</v>
      </c>
    </row>
    <row r="105" spans="2:11" ht="12.95" customHeight="1" outlineLevel="1" x14ac:dyDescent="0.3">
      <c r="B105" s="844"/>
      <c r="C105" s="377" t="s">
        <v>556</v>
      </c>
      <c r="D105" s="396" t="s">
        <v>431</v>
      </c>
      <c r="E105" s="411" t="s">
        <v>568</v>
      </c>
      <c r="F105" s="377" t="s">
        <v>360</v>
      </c>
      <c r="G105" s="398"/>
      <c r="H105" s="371">
        <v>3</v>
      </c>
      <c r="I105" s="371">
        <v>3</v>
      </c>
      <c r="J105" s="371">
        <v>3</v>
      </c>
      <c r="K105" s="371">
        <v>3</v>
      </c>
    </row>
    <row r="106" spans="2:11" ht="12.95" customHeight="1" outlineLevel="1" x14ac:dyDescent="0.3">
      <c r="B106" s="844"/>
      <c r="C106" s="377" t="s">
        <v>557</v>
      </c>
      <c r="D106" s="396" t="s">
        <v>432</v>
      </c>
      <c r="E106" s="411" t="s">
        <v>568</v>
      </c>
      <c r="F106" s="377" t="s">
        <v>360</v>
      </c>
      <c r="G106" s="372"/>
      <c r="H106" s="371">
        <v>3</v>
      </c>
      <c r="I106" s="371">
        <v>3</v>
      </c>
      <c r="J106" s="371">
        <v>3</v>
      </c>
      <c r="K106" s="371">
        <v>3</v>
      </c>
    </row>
    <row r="107" spans="2:11" ht="12.95" customHeight="1" outlineLevel="1" x14ac:dyDescent="0.3">
      <c r="B107" s="844"/>
      <c r="C107" s="377" t="s">
        <v>558</v>
      </c>
      <c r="D107" s="396" t="s">
        <v>433</v>
      </c>
      <c r="E107" s="411" t="s">
        <v>568</v>
      </c>
      <c r="F107" s="377" t="s">
        <v>360</v>
      </c>
      <c r="G107" s="372"/>
      <c r="H107" s="371">
        <v>3</v>
      </c>
      <c r="I107" s="371">
        <v>3</v>
      </c>
      <c r="J107" s="371">
        <v>3</v>
      </c>
      <c r="K107" s="371">
        <v>3</v>
      </c>
    </row>
    <row r="108" spans="2:11" ht="12.95" customHeight="1" outlineLevel="1" x14ac:dyDescent="0.3">
      <c r="B108" s="844"/>
      <c r="C108" s="377" t="s">
        <v>559</v>
      </c>
      <c r="D108" s="396" t="s">
        <v>443</v>
      </c>
      <c r="E108" s="411" t="s">
        <v>568</v>
      </c>
      <c r="F108" s="377" t="s">
        <v>360</v>
      </c>
      <c r="G108" s="372"/>
      <c r="H108" s="371">
        <v>3</v>
      </c>
      <c r="I108" s="371">
        <v>3</v>
      </c>
      <c r="J108" s="371">
        <v>3</v>
      </c>
      <c r="K108" s="371">
        <v>3</v>
      </c>
    </row>
    <row r="109" spans="2:11" ht="12.95" customHeight="1" outlineLevel="1" x14ac:dyDescent="0.3">
      <c r="B109" s="844"/>
      <c r="C109" s="377" t="s">
        <v>560</v>
      </c>
      <c r="D109" s="396" t="s">
        <v>444</v>
      </c>
      <c r="E109" s="411" t="s">
        <v>568</v>
      </c>
      <c r="F109" s="377" t="s">
        <v>360</v>
      </c>
      <c r="G109" s="372"/>
      <c r="H109" s="371">
        <v>3</v>
      </c>
      <c r="I109" s="371">
        <v>3</v>
      </c>
      <c r="J109" s="371">
        <v>3</v>
      </c>
      <c r="K109" s="371">
        <v>3</v>
      </c>
    </row>
    <row r="110" spans="2:11" ht="12.95" customHeight="1" outlineLevel="1" x14ac:dyDescent="0.3">
      <c r="B110" s="845"/>
      <c r="C110" s="377" t="s">
        <v>561</v>
      </c>
      <c r="D110" s="427" t="s">
        <v>445</v>
      </c>
      <c r="E110" s="411" t="s">
        <v>568</v>
      </c>
      <c r="F110" s="377" t="s">
        <v>360</v>
      </c>
      <c r="G110" s="372"/>
      <c r="H110" s="371">
        <v>3</v>
      </c>
      <c r="I110" s="371">
        <v>3</v>
      </c>
      <c r="J110" s="371">
        <v>3</v>
      </c>
      <c r="K110" s="371">
        <v>3</v>
      </c>
    </row>
    <row r="111" spans="2:11" ht="12.95" customHeight="1" x14ac:dyDescent="0.25">
      <c r="B111" s="826" t="s">
        <v>442</v>
      </c>
      <c r="C111" s="826"/>
      <c r="D111" s="826"/>
      <c r="E111" s="826"/>
      <c r="F111" s="826"/>
      <c r="G111" s="398"/>
    </row>
    <row r="112" spans="2:11" ht="3.75" customHeight="1" x14ac:dyDescent="0.25">
      <c r="D112" s="375"/>
      <c r="E112" s="437"/>
      <c r="F112" s="375"/>
      <c r="G112" s="398"/>
      <c r="H112" s="398"/>
    </row>
    <row r="113" spans="2:11" ht="3.95" customHeight="1" x14ac:dyDescent="0.25">
      <c r="D113" s="375"/>
      <c r="E113" s="437"/>
      <c r="F113" s="375"/>
      <c r="G113" s="398"/>
      <c r="H113" s="398"/>
    </row>
    <row r="114" spans="2:11" ht="12.95" customHeight="1" outlineLevel="1" x14ac:dyDescent="0.3">
      <c r="B114" s="818"/>
      <c r="C114" s="377"/>
      <c r="D114" s="377" t="s">
        <v>579</v>
      </c>
      <c r="E114" s="411" t="s">
        <v>568</v>
      </c>
      <c r="F114" s="377" t="s">
        <v>351</v>
      </c>
      <c r="G114" s="372"/>
      <c r="H114" s="358">
        <v>0</v>
      </c>
      <c r="I114" s="358">
        <v>0</v>
      </c>
      <c r="J114" s="358">
        <v>0</v>
      </c>
      <c r="K114" s="358">
        <v>0</v>
      </c>
    </row>
    <row r="115" spans="2:11" ht="12.95" customHeight="1" outlineLevel="1" x14ac:dyDescent="0.3">
      <c r="B115" s="819"/>
      <c r="C115" s="377"/>
      <c r="D115" s="377" t="s">
        <v>580</v>
      </c>
      <c r="E115" s="411" t="s">
        <v>568</v>
      </c>
      <c r="F115" s="377" t="s">
        <v>351</v>
      </c>
      <c r="G115" s="372"/>
      <c r="H115" s="358">
        <v>0</v>
      </c>
      <c r="I115" s="358">
        <v>0</v>
      </c>
      <c r="J115" s="358">
        <v>0</v>
      </c>
      <c r="K115" s="358">
        <v>0</v>
      </c>
    </row>
    <row r="116" spans="2:11" ht="12.95" customHeight="1" outlineLevel="1" x14ac:dyDescent="0.3">
      <c r="B116" s="819"/>
      <c r="C116" s="377"/>
      <c r="D116" s="404" t="s">
        <v>581</v>
      </c>
      <c r="E116" s="411">
        <v>6</v>
      </c>
      <c r="F116" s="377" t="s">
        <v>351</v>
      </c>
      <c r="G116" s="372"/>
      <c r="H116" s="358">
        <v>0</v>
      </c>
      <c r="I116" s="358">
        <v>0</v>
      </c>
      <c r="J116" s="358">
        <v>0</v>
      </c>
      <c r="K116" s="358">
        <v>0</v>
      </c>
    </row>
    <row r="117" spans="2:11" ht="12.95" customHeight="1" outlineLevel="1" x14ac:dyDescent="0.3">
      <c r="B117" s="438"/>
      <c r="C117" s="377"/>
      <c r="D117" s="404" t="s">
        <v>582</v>
      </c>
      <c r="E117" s="411"/>
      <c r="F117" s="377"/>
      <c r="G117" s="398"/>
      <c r="H117" s="358">
        <v>0</v>
      </c>
      <c r="I117" s="358">
        <v>0</v>
      </c>
      <c r="J117" s="358">
        <v>0</v>
      </c>
      <c r="K117" s="358">
        <v>0</v>
      </c>
    </row>
    <row r="118" spans="2:11" ht="12.95" customHeight="1" outlineLevel="1" x14ac:dyDescent="0.3">
      <c r="B118" s="438"/>
      <c r="C118" s="377"/>
      <c r="D118" s="404" t="s">
        <v>583</v>
      </c>
      <c r="E118" s="411"/>
      <c r="F118" s="377"/>
      <c r="G118" s="398"/>
      <c r="H118" s="358">
        <v>0</v>
      </c>
      <c r="I118" s="358">
        <v>0</v>
      </c>
      <c r="J118" s="358">
        <v>0</v>
      </c>
      <c r="K118" s="358">
        <v>0</v>
      </c>
    </row>
    <row r="119" spans="2:11" ht="12.95" customHeight="1" outlineLevel="1" x14ac:dyDescent="0.3">
      <c r="B119" s="438"/>
      <c r="C119" s="377"/>
      <c r="D119" s="404" t="s">
        <v>584</v>
      </c>
      <c r="E119" s="411"/>
      <c r="F119" s="377"/>
      <c r="G119" s="398"/>
      <c r="H119" s="358">
        <v>0</v>
      </c>
      <c r="I119" s="358">
        <v>0</v>
      </c>
      <c r="J119" s="358">
        <v>0</v>
      </c>
      <c r="K119" s="358">
        <v>0</v>
      </c>
    </row>
    <row r="120" spans="2:11" ht="12.95" customHeight="1" outlineLevel="1" x14ac:dyDescent="0.3">
      <c r="B120" s="438"/>
      <c r="C120" s="377"/>
      <c r="D120" s="404" t="s">
        <v>585</v>
      </c>
      <c r="E120" s="411"/>
      <c r="F120" s="377"/>
      <c r="G120" s="398"/>
      <c r="H120" s="358">
        <v>0</v>
      </c>
      <c r="I120" s="358">
        <v>0</v>
      </c>
      <c r="J120" s="358">
        <v>0</v>
      </c>
      <c r="K120" s="358">
        <v>0</v>
      </c>
    </row>
    <row r="121" spans="2:11" ht="12.95" customHeight="1" outlineLevel="1" x14ac:dyDescent="0.3">
      <c r="B121" s="438"/>
      <c r="C121" s="377" t="s">
        <v>571</v>
      </c>
      <c r="D121" s="404" t="s">
        <v>566</v>
      </c>
      <c r="E121" s="411">
        <v>6</v>
      </c>
      <c r="F121" s="377" t="s">
        <v>351</v>
      </c>
      <c r="G121" s="398"/>
      <c r="H121" s="358">
        <v>0</v>
      </c>
      <c r="I121" s="358">
        <v>0</v>
      </c>
      <c r="J121" s="358">
        <v>0</v>
      </c>
      <c r="K121" s="358">
        <v>0</v>
      </c>
    </row>
    <row r="122" spans="2:11" ht="12.95" customHeight="1" outlineLevel="1" x14ac:dyDescent="0.3">
      <c r="B122" s="438"/>
      <c r="C122" s="377"/>
      <c r="D122" s="404" t="s">
        <v>587</v>
      </c>
      <c r="E122" s="411"/>
      <c r="F122" s="377"/>
      <c r="G122" s="398"/>
      <c r="H122" s="358">
        <v>0</v>
      </c>
      <c r="I122" s="358">
        <v>0</v>
      </c>
      <c r="J122" s="358">
        <v>0</v>
      </c>
      <c r="K122" s="358">
        <v>0</v>
      </c>
    </row>
    <row r="123" spans="2:11" ht="12.95" customHeight="1" outlineLevel="1" x14ac:dyDescent="0.3">
      <c r="B123" s="438"/>
      <c r="C123" s="377"/>
      <c r="D123" s="404" t="s">
        <v>588</v>
      </c>
      <c r="E123" s="411"/>
      <c r="F123" s="377"/>
      <c r="G123" s="398"/>
      <c r="H123" s="358">
        <v>0</v>
      </c>
      <c r="I123" s="358">
        <v>0</v>
      </c>
      <c r="J123" s="358">
        <v>0</v>
      </c>
      <c r="K123" s="358">
        <v>0</v>
      </c>
    </row>
    <row r="124" spans="2:11" ht="12.95" customHeight="1" outlineLevel="1" x14ac:dyDescent="0.3">
      <c r="B124" s="438"/>
      <c r="C124" s="377"/>
      <c r="D124" s="404" t="s">
        <v>589</v>
      </c>
      <c r="E124" s="411"/>
      <c r="F124" s="377"/>
      <c r="G124" s="398"/>
      <c r="H124" s="358">
        <v>0</v>
      </c>
      <c r="I124" s="358">
        <v>0</v>
      </c>
      <c r="J124" s="358">
        <v>0</v>
      </c>
      <c r="K124" s="358">
        <v>0</v>
      </c>
    </row>
    <row r="125" spans="2:11" ht="12.95" customHeight="1" outlineLevel="1" x14ac:dyDescent="0.3">
      <c r="B125" s="438"/>
      <c r="C125" s="377"/>
      <c r="D125" s="404" t="s">
        <v>590</v>
      </c>
      <c r="E125" s="411"/>
      <c r="F125" s="377"/>
      <c r="G125" s="398"/>
      <c r="H125" s="358">
        <v>0</v>
      </c>
      <c r="I125" s="358">
        <v>0</v>
      </c>
      <c r="J125" s="358">
        <v>0</v>
      </c>
      <c r="K125" s="358">
        <v>0</v>
      </c>
    </row>
    <row r="126" spans="2:11" ht="12.95" customHeight="1" outlineLevel="1" x14ac:dyDescent="0.3">
      <c r="B126" s="438"/>
      <c r="C126" s="377"/>
      <c r="D126" s="404" t="s">
        <v>591</v>
      </c>
      <c r="E126" s="411"/>
      <c r="F126" s="377"/>
      <c r="G126" s="398"/>
      <c r="H126" s="358">
        <v>0</v>
      </c>
      <c r="I126" s="358">
        <v>0</v>
      </c>
      <c r="J126" s="358">
        <v>0</v>
      </c>
      <c r="K126" s="358">
        <v>0</v>
      </c>
    </row>
    <row r="127" spans="2:11" ht="12.95" customHeight="1" x14ac:dyDescent="0.3">
      <c r="B127" s="820" t="s">
        <v>586</v>
      </c>
      <c r="C127" s="820"/>
      <c r="D127" s="820"/>
      <c r="E127" s="820"/>
      <c r="F127" s="820"/>
      <c r="G127" s="398"/>
      <c r="H127" s="397"/>
      <c r="I127" s="397"/>
      <c r="J127" s="397"/>
      <c r="K127" s="397"/>
    </row>
    <row r="128" spans="2:11" ht="12.95" customHeight="1" outlineLevel="1" x14ac:dyDescent="0.3">
      <c r="B128" s="818"/>
      <c r="C128" s="377"/>
      <c r="D128" s="404" t="s">
        <v>594</v>
      </c>
      <c r="E128" s="411" t="s">
        <v>568</v>
      </c>
      <c r="F128" s="377" t="s">
        <v>351</v>
      </c>
      <c r="G128" s="372"/>
      <c r="H128" s="358">
        <v>0</v>
      </c>
      <c r="I128" s="358">
        <v>0</v>
      </c>
      <c r="J128" s="358">
        <v>0</v>
      </c>
      <c r="K128" s="358">
        <v>0</v>
      </c>
    </row>
    <row r="129" spans="1:44" ht="12.95" customHeight="1" outlineLevel="1" x14ac:dyDescent="0.3">
      <c r="B129" s="819"/>
      <c r="C129" s="377"/>
      <c r="D129" s="377" t="s">
        <v>599</v>
      </c>
      <c r="E129" s="411" t="s">
        <v>568</v>
      </c>
      <c r="F129" s="377" t="s">
        <v>351</v>
      </c>
      <c r="G129" s="372"/>
      <c r="H129" s="358">
        <v>0</v>
      </c>
      <c r="I129" s="358">
        <v>0</v>
      </c>
      <c r="J129" s="358">
        <v>0</v>
      </c>
      <c r="K129" s="358">
        <v>0</v>
      </c>
    </row>
    <row r="130" spans="1:44" ht="12.95" customHeight="1" outlineLevel="1" x14ac:dyDescent="0.3">
      <c r="B130" s="819"/>
      <c r="C130" s="377"/>
      <c r="D130" s="377" t="s">
        <v>585</v>
      </c>
      <c r="E130" s="411">
        <v>6</v>
      </c>
      <c r="F130" s="377" t="s">
        <v>351</v>
      </c>
      <c r="G130" s="372"/>
      <c r="H130" s="358">
        <v>0</v>
      </c>
      <c r="I130" s="358">
        <v>0</v>
      </c>
      <c r="J130" s="358">
        <v>0</v>
      </c>
      <c r="K130" s="358">
        <v>0</v>
      </c>
    </row>
    <row r="131" spans="1:44" ht="12.95" customHeight="1" outlineLevel="1" x14ac:dyDescent="0.3">
      <c r="B131" s="438"/>
      <c r="C131" s="377"/>
      <c r="D131" s="404" t="s">
        <v>584</v>
      </c>
      <c r="E131" s="411"/>
      <c r="F131" s="377"/>
      <c r="G131" s="398"/>
      <c r="H131" s="358">
        <v>0</v>
      </c>
      <c r="I131" s="358">
        <v>0</v>
      </c>
      <c r="J131" s="358">
        <v>0</v>
      </c>
      <c r="K131" s="358">
        <v>0</v>
      </c>
    </row>
    <row r="132" spans="1:44" ht="12.95" customHeight="1" outlineLevel="1" x14ac:dyDescent="0.3">
      <c r="B132" s="438"/>
      <c r="C132" s="377"/>
      <c r="D132" s="404" t="s">
        <v>587</v>
      </c>
      <c r="E132" s="411"/>
      <c r="F132" s="377"/>
      <c r="G132" s="398"/>
      <c r="H132" s="358">
        <v>0</v>
      </c>
      <c r="I132" s="358">
        <v>0</v>
      </c>
      <c r="J132" s="358">
        <v>0</v>
      </c>
      <c r="K132" s="358">
        <v>0</v>
      </c>
    </row>
    <row r="133" spans="1:44" ht="12.95" customHeight="1" x14ac:dyDescent="0.3">
      <c r="B133" s="820" t="s">
        <v>593</v>
      </c>
      <c r="C133" s="820"/>
      <c r="D133" s="820"/>
      <c r="E133" s="820"/>
      <c r="F133" s="820"/>
      <c r="G133" s="398"/>
      <c r="H133" s="397"/>
      <c r="I133" s="397"/>
      <c r="J133" s="397"/>
      <c r="K133" s="397"/>
    </row>
    <row r="134" spans="1:44" ht="3.95" customHeight="1" x14ac:dyDescent="0.25">
      <c r="D134" s="375"/>
      <c r="E134" s="437"/>
      <c r="F134" s="375"/>
      <c r="G134" s="398"/>
      <c r="H134" s="398"/>
    </row>
    <row r="135" spans="1:44" ht="3.95" customHeight="1" x14ac:dyDescent="0.25">
      <c r="C135" s="389"/>
      <c r="D135" s="389"/>
      <c r="E135" s="412"/>
      <c r="F135" s="389"/>
      <c r="G135" s="398"/>
      <c r="H135" s="398"/>
    </row>
    <row r="136" spans="1:44" ht="12.95" customHeight="1" outlineLevel="1" x14ac:dyDescent="0.3">
      <c r="B136" s="821" t="s">
        <v>453</v>
      </c>
      <c r="C136" s="377" t="s">
        <v>390</v>
      </c>
      <c r="D136" s="382" t="s">
        <v>547</v>
      </c>
      <c r="E136" s="411">
        <v>30</v>
      </c>
      <c r="F136" s="377" t="s">
        <v>351</v>
      </c>
      <c r="G136" s="398"/>
      <c r="H136" s="358">
        <v>3</v>
      </c>
      <c r="I136" s="358">
        <v>0</v>
      </c>
      <c r="J136" s="358">
        <v>3</v>
      </c>
      <c r="K136" s="358">
        <v>3</v>
      </c>
    </row>
    <row r="137" spans="1:44" ht="12.95" customHeight="1" outlineLevel="1" collapsed="1" x14ac:dyDescent="0.3">
      <c r="A137" s="376"/>
      <c r="B137" s="822"/>
      <c r="C137" s="374" t="s">
        <v>573</v>
      </c>
      <c r="D137" s="382" t="s">
        <v>574</v>
      </c>
      <c r="E137" s="411">
        <v>2</v>
      </c>
      <c r="F137" s="374" t="s">
        <v>351</v>
      </c>
      <c r="G137" s="399"/>
      <c r="H137" s="358">
        <v>3</v>
      </c>
      <c r="I137" s="358">
        <v>0</v>
      </c>
      <c r="J137" s="358">
        <v>3</v>
      </c>
      <c r="K137" s="358">
        <v>0</v>
      </c>
      <c r="L137" s="376"/>
      <c r="M137" s="376"/>
      <c r="N137" s="376"/>
      <c r="O137" s="376"/>
      <c r="P137" s="376"/>
      <c r="Q137" s="376"/>
      <c r="R137" s="376"/>
      <c r="S137" s="376"/>
      <c r="T137" s="376"/>
      <c r="U137" s="376"/>
      <c r="V137" s="376"/>
      <c r="W137" s="376"/>
      <c r="X137" s="376"/>
      <c r="Y137" s="376"/>
      <c r="Z137" s="376"/>
      <c r="AA137" s="376"/>
      <c r="AB137" s="376"/>
      <c r="AC137" s="376"/>
      <c r="AD137" s="376"/>
      <c r="AE137" s="376"/>
      <c r="AF137" s="376"/>
      <c r="AG137" s="376"/>
      <c r="AH137" s="376"/>
      <c r="AI137" s="376"/>
      <c r="AJ137" s="376"/>
      <c r="AK137" s="376"/>
      <c r="AL137" s="376"/>
      <c r="AM137" s="376"/>
      <c r="AN137" s="376"/>
      <c r="AO137" s="376"/>
      <c r="AP137" s="376"/>
      <c r="AQ137" s="376"/>
      <c r="AR137" s="376"/>
    </row>
    <row r="138" spans="1:44" ht="12.95" customHeight="1" outlineLevel="1" x14ac:dyDescent="0.3">
      <c r="A138" s="376"/>
      <c r="B138" s="822"/>
      <c r="C138" s="374" t="s">
        <v>423</v>
      </c>
      <c r="D138" s="383" t="s">
        <v>426</v>
      </c>
      <c r="E138" s="411">
        <v>1</v>
      </c>
      <c r="F138" s="374" t="s">
        <v>351</v>
      </c>
      <c r="G138" s="399"/>
      <c r="H138" s="358">
        <v>3</v>
      </c>
      <c r="I138" s="358">
        <v>1</v>
      </c>
      <c r="J138" s="358">
        <v>3</v>
      </c>
      <c r="K138" s="358">
        <v>1</v>
      </c>
      <c r="L138" s="376"/>
      <c r="M138" s="376"/>
      <c r="N138" s="376"/>
      <c r="O138" s="376"/>
      <c r="P138" s="376"/>
      <c r="Q138" s="376"/>
      <c r="R138" s="376"/>
      <c r="S138" s="376"/>
      <c r="T138" s="376"/>
      <c r="U138" s="376"/>
      <c r="V138" s="376"/>
      <c r="W138" s="376"/>
      <c r="X138" s="376"/>
      <c r="Y138" s="376"/>
      <c r="Z138" s="376"/>
      <c r="AA138" s="376"/>
      <c r="AB138" s="376"/>
      <c r="AC138" s="376"/>
      <c r="AD138" s="376"/>
      <c r="AE138" s="376"/>
      <c r="AF138" s="376"/>
      <c r="AG138" s="376"/>
      <c r="AH138" s="376"/>
      <c r="AI138" s="376"/>
      <c r="AJ138" s="376"/>
      <c r="AK138" s="376"/>
      <c r="AL138" s="376"/>
      <c r="AM138" s="376"/>
      <c r="AN138" s="376"/>
      <c r="AO138" s="376"/>
      <c r="AP138" s="376"/>
      <c r="AQ138" s="376"/>
      <c r="AR138" s="376"/>
    </row>
    <row r="139" spans="1:44" ht="12.95" customHeight="1" outlineLevel="1" x14ac:dyDescent="0.3">
      <c r="A139" s="376"/>
      <c r="B139" s="822"/>
      <c r="C139" s="374" t="s">
        <v>391</v>
      </c>
      <c r="D139" s="383" t="s">
        <v>393</v>
      </c>
      <c r="E139" s="411">
        <v>48</v>
      </c>
      <c r="F139" s="374" t="s">
        <v>360</v>
      </c>
      <c r="G139" s="399"/>
      <c r="H139" s="358"/>
      <c r="I139" s="358">
        <v>0</v>
      </c>
      <c r="J139" s="358">
        <v>0</v>
      </c>
      <c r="K139" s="358">
        <v>0</v>
      </c>
      <c r="L139" s="376"/>
      <c r="M139" s="376"/>
      <c r="N139" s="376"/>
      <c r="O139" s="376"/>
      <c r="P139" s="376"/>
      <c r="Q139" s="376"/>
      <c r="R139" s="376"/>
      <c r="S139" s="376"/>
      <c r="T139" s="376"/>
      <c r="U139" s="376"/>
      <c r="V139" s="376"/>
      <c r="W139" s="376"/>
      <c r="X139" s="376"/>
      <c r="Y139" s="376"/>
      <c r="Z139" s="376"/>
      <c r="AA139" s="376"/>
      <c r="AB139" s="376"/>
      <c r="AC139" s="376"/>
      <c r="AD139" s="376"/>
      <c r="AE139" s="376"/>
      <c r="AF139" s="376"/>
      <c r="AG139" s="376"/>
      <c r="AH139" s="376"/>
      <c r="AI139" s="376"/>
      <c r="AJ139" s="376"/>
      <c r="AK139" s="376"/>
      <c r="AL139" s="376"/>
      <c r="AM139" s="376"/>
      <c r="AN139" s="376"/>
      <c r="AO139" s="376"/>
      <c r="AP139" s="376"/>
      <c r="AQ139" s="376"/>
      <c r="AR139" s="376"/>
    </row>
    <row r="140" spans="1:44" ht="12.95" customHeight="1" outlineLevel="1" x14ac:dyDescent="0.3">
      <c r="A140" s="376"/>
      <c r="B140" s="822"/>
      <c r="C140" s="374" t="s">
        <v>392</v>
      </c>
      <c r="D140" s="383" t="s">
        <v>394</v>
      </c>
      <c r="E140" s="411">
        <v>4</v>
      </c>
      <c r="F140" s="374" t="s">
        <v>360</v>
      </c>
      <c r="G140" s="399"/>
      <c r="H140" s="358"/>
      <c r="I140" s="358">
        <v>0</v>
      </c>
      <c r="J140" s="358">
        <v>0</v>
      </c>
      <c r="K140" s="358">
        <v>0</v>
      </c>
      <c r="L140" s="376"/>
      <c r="M140" s="376"/>
      <c r="N140" s="376"/>
      <c r="O140" s="376"/>
      <c r="P140" s="376"/>
      <c r="Q140" s="376"/>
      <c r="R140" s="376"/>
      <c r="S140" s="376"/>
      <c r="T140" s="376"/>
      <c r="U140" s="376"/>
      <c r="V140" s="376"/>
      <c r="W140" s="376"/>
      <c r="X140" s="376"/>
      <c r="Y140" s="376"/>
      <c r="Z140" s="376"/>
      <c r="AA140" s="376"/>
      <c r="AB140" s="376"/>
      <c r="AC140" s="376"/>
      <c r="AD140" s="376"/>
      <c r="AE140" s="376"/>
      <c r="AF140" s="376"/>
      <c r="AG140" s="376"/>
      <c r="AH140" s="376"/>
      <c r="AI140" s="376"/>
      <c r="AJ140" s="376"/>
      <c r="AK140" s="376"/>
      <c r="AL140" s="376"/>
      <c r="AM140" s="376"/>
      <c r="AN140" s="376"/>
      <c r="AO140" s="376"/>
      <c r="AP140" s="376"/>
      <c r="AQ140" s="376"/>
      <c r="AR140" s="376"/>
    </row>
    <row r="141" spans="1:44" ht="12.95" customHeight="1" outlineLevel="1" x14ac:dyDescent="0.3">
      <c r="A141" s="376"/>
      <c r="B141" s="822"/>
      <c r="C141" s="374" t="s">
        <v>575</v>
      </c>
      <c r="D141" s="405" t="s">
        <v>459</v>
      </c>
      <c r="E141" s="411">
        <v>4</v>
      </c>
      <c r="F141" s="374" t="s">
        <v>360</v>
      </c>
      <c r="G141" s="399"/>
      <c r="H141" s="358"/>
      <c r="I141" s="358"/>
      <c r="J141" s="358"/>
      <c r="K141" s="358"/>
      <c r="L141" s="376"/>
      <c r="M141" s="376"/>
      <c r="N141" s="376"/>
      <c r="O141" s="376"/>
      <c r="P141" s="376"/>
      <c r="Q141" s="376"/>
      <c r="R141" s="376"/>
      <c r="S141" s="376"/>
      <c r="T141" s="376"/>
      <c r="U141" s="376"/>
      <c r="V141" s="376"/>
      <c r="W141" s="376"/>
      <c r="X141" s="376"/>
      <c r="Y141" s="376"/>
      <c r="Z141" s="376"/>
      <c r="AA141" s="376"/>
      <c r="AB141" s="376"/>
      <c r="AC141" s="376"/>
      <c r="AD141" s="376"/>
      <c r="AE141" s="376"/>
      <c r="AF141" s="376"/>
      <c r="AG141" s="376"/>
      <c r="AH141" s="376"/>
      <c r="AI141" s="376"/>
      <c r="AJ141" s="376"/>
      <c r="AK141" s="376"/>
      <c r="AL141" s="376"/>
      <c r="AM141" s="376"/>
      <c r="AN141" s="376"/>
      <c r="AO141" s="376"/>
      <c r="AP141" s="376"/>
      <c r="AQ141" s="376"/>
      <c r="AR141" s="376"/>
    </row>
    <row r="142" spans="1:44" ht="12.95" customHeight="1" outlineLevel="1" x14ac:dyDescent="0.3">
      <c r="A142" s="376"/>
      <c r="B142" s="822"/>
      <c r="C142" s="374" t="s">
        <v>403</v>
      </c>
      <c r="D142" s="383" t="s">
        <v>404</v>
      </c>
      <c r="E142" s="411">
        <v>1</v>
      </c>
      <c r="F142" s="374" t="s">
        <v>360</v>
      </c>
      <c r="G142" s="376"/>
      <c r="H142" s="358">
        <v>3</v>
      </c>
      <c r="I142" s="358">
        <v>0</v>
      </c>
      <c r="J142" s="358">
        <v>3</v>
      </c>
      <c r="K142" s="358">
        <v>3</v>
      </c>
      <c r="L142" s="376"/>
      <c r="M142" s="376"/>
      <c r="N142" s="376"/>
      <c r="O142" s="376"/>
      <c r="P142" s="376"/>
      <c r="Q142" s="376"/>
      <c r="R142" s="376"/>
      <c r="S142" s="376"/>
      <c r="T142" s="376"/>
      <c r="U142" s="376"/>
      <c r="V142" s="376"/>
      <c r="W142" s="376"/>
      <c r="X142" s="376"/>
      <c r="Y142" s="376"/>
      <c r="Z142" s="376"/>
      <c r="AA142" s="376"/>
      <c r="AB142" s="376"/>
      <c r="AC142" s="376"/>
      <c r="AD142" s="376"/>
      <c r="AE142" s="376"/>
      <c r="AF142" s="376"/>
      <c r="AG142" s="376"/>
      <c r="AH142" s="376"/>
      <c r="AI142" s="376"/>
      <c r="AJ142" s="376"/>
      <c r="AK142" s="376"/>
      <c r="AL142" s="376"/>
      <c r="AM142" s="376"/>
      <c r="AN142" s="376"/>
      <c r="AO142" s="376"/>
      <c r="AP142" s="376"/>
      <c r="AQ142" s="376"/>
      <c r="AR142" s="376"/>
    </row>
    <row r="143" spans="1:44" ht="12.95" customHeight="1" outlineLevel="1" x14ac:dyDescent="0.3">
      <c r="A143" s="376"/>
      <c r="B143" s="822"/>
      <c r="C143" s="374" t="s">
        <v>396</v>
      </c>
      <c r="D143" s="382" t="s">
        <v>395</v>
      </c>
      <c r="E143" s="411">
        <v>2</v>
      </c>
      <c r="F143" s="374" t="s">
        <v>360</v>
      </c>
      <c r="G143" s="399"/>
      <c r="H143" s="358">
        <v>3</v>
      </c>
      <c r="I143" s="358">
        <v>0</v>
      </c>
      <c r="J143" s="358">
        <v>1</v>
      </c>
      <c r="K143" s="358">
        <v>0</v>
      </c>
      <c r="L143" s="376"/>
      <c r="M143" s="376"/>
      <c r="N143" s="376"/>
      <c r="O143" s="376"/>
      <c r="P143" s="376"/>
      <c r="Q143" s="376"/>
      <c r="R143" s="376"/>
      <c r="S143" s="376"/>
      <c r="T143" s="376"/>
      <c r="U143" s="376"/>
      <c r="V143" s="376"/>
      <c r="W143" s="376"/>
      <c r="X143" s="376"/>
      <c r="Y143" s="376"/>
      <c r="Z143" s="376"/>
      <c r="AA143" s="376"/>
      <c r="AB143" s="376"/>
      <c r="AC143" s="376"/>
      <c r="AD143" s="376"/>
      <c r="AE143" s="376"/>
      <c r="AF143" s="376"/>
      <c r="AG143" s="376"/>
      <c r="AH143" s="376"/>
      <c r="AI143" s="376"/>
      <c r="AJ143" s="376"/>
      <c r="AK143" s="376"/>
      <c r="AL143" s="376"/>
      <c r="AM143" s="376"/>
      <c r="AN143" s="376"/>
      <c r="AO143" s="376"/>
      <c r="AP143" s="376"/>
      <c r="AQ143" s="376"/>
      <c r="AR143" s="376"/>
    </row>
    <row r="144" spans="1:44" ht="12.95" customHeight="1" outlineLevel="1" x14ac:dyDescent="0.3">
      <c r="A144" s="376"/>
      <c r="B144" s="822"/>
      <c r="C144" s="374" t="s">
        <v>397</v>
      </c>
      <c r="D144" s="382" t="s">
        <v>569</v>
      </c>
      <c r="E144" s="411">
        <v>1</v>
      </c>
      <c r="F144" s="374" t="s">
        <v>360</v>
      </c>
      <c r="G144" s="399"/>
      <c r="H144" s="358">
        <v>3</v>
      </c>
      <c r="I144" s="358">
        <v>0</v>
      </c>
      <c r="J144" s="358">
        <v>0</v>
      </c>
      <c r="K144" s="358">
        <v>0</v>
      </c>
      <c r="L144" s="376"/>
      <c r="M144" s="376"/>
      <c r="N144" s="376"/>
      <c r="O144" s="376"/>
      <c r="P144" s="376"/>
      <c r="Q144" s="376"/>
      <c r="R144" s="376"/>
      <c r="S144" s="376"/>
      <c r="T144" s="376"/>
      <c r="U144" s="376"/>
      <c r="V144" s="376"/>
      <c r="W144" s="376"/>
      <c r="X144" s="376"/>
      <c r="Y144" s="376"/>
      <c r="Z144" s="376"/>
      <c r="AA144" s="376"/>
      <c r="AB144" s="376"/>
      <c r="AC144" s="376"/>
      <c r="AD144" s="376"/>
      <c r="AE144" s="376"/>
      <c r="AF144" s="376"/>
      <c r="AG144" s="376"/>
      <c r="AH144" s="376"/>
      <c r="AI144" s="376"/>
      <c r="AJ144" s="376"/>
      <c r="AK144" s="376"/>
      <c r="AL144" s="376"/>
      <c r="AM144" s="376"/>
      <c r="AN144" s="376"/>
      <c r="AO144" s="376"/>
      <c r="AP144" s="376"/>
      <c r="AQ144" s="376"/>
      <c r="AR144" s="376"/>
    </row>
    <row r="145" spans="1:44" ht="12.95" customHeight="1" outlineLevel="1" x14ac:dyDescent="0.3">
      <c r="A145" s="376"/>
      <c r="B145" s="822"/>
      <c r="C145" s="374" t="s">
        <v>576</v>
      </c>
      <c r="D145" s="382" t="s">
        <v>570</v>
      </c>
      <c r="E145" s="411">
        <v>1</v>
      </c>
      <c r="F145" s="374" t="s">
        <v>360</v>
      </c>
      <c r="G145" s="399"/>
      <c r="H145" s="358"/>
      <c r="I145" s="358">
        <v>0</v>
      </c>
      <c r="J145" s="358">
        <v>0</v>
      </c>
      <c r="K145" s="358">
        <v>0</v>
      </c>
      <c r="L145" s="376"/>
      <c r="M145" s="376"/>
      <c r="N145" s="376"/>
      <c r="O145" s="376"/>
      <c r="P145" s="376"/>
      <c r="Q145" s="376"/>
      <c r="R145" s="376"/>
      <c r="S145" s="376"/>
      <c r="T145" s="376"/>
      <c r="U145" s="376"/>
      <c r="V145" s="376"/>
      <c r="W145" s="376"/>
      <c r="X145" s="376"/>
      <c r="Y145" s="376"/>
      <c r="Z145" s="376"/>
      <c r="AA145" s="376"/>
      <c r="AB145" s="376"/>
      <c r="AC145" s="376"/>
      <c r="AD145" s="376"/>
      <c r="AE145" s="376"/>
      <c r="AF145" s="376"/>
      <c r="AG145" s="376"/>
      <c r="AH145" s="376"/>
      <c r="AI145" s="376"/>
      <c r="AJ145" s="376"/>
      <c r="AK145" s="376"/>
      <c r="AL145" s="376"/>
      <c r="AM145" s="376"/>
      <c r="AN145" s="376"/>
      <c r="AO145" s="376"/>
      <c r="AP145" s="376"/>
      <c r="AQ145" s="376"/>
      <c r="AR145" s="376"/>
    </row>
    <row r="146" spans="1:44" ht="12.95" customHeight="1" outlineLevel="1" x14ac:dyDescent="0.3">
      <c r="A146" s="376"/>
      <c r="B146" s="822"/>
      <c r="C146" s="374" t="s">
        <v>416</v>
      </c>
      <c r="D146" s="383" t="s">
        <v>417</v>
      </c>
      <c r="E146" s="411">
        <v>4</v>
      </c>
      <c r="F146" s="374" t="s">
        <v>351</v>
      </c>
      <c r="G146" s="376"/>
      <c r="H146" s="358">
        <v>3</v>
      </c>
      <c r="I146" s="358">
        <v>0</v>
      </c>
      <c r="J146" s="358">
        <v>0</v>
      </c>
      <c r="K146" s="358">
        <v>0</v>
      </c>
      <c r="L146" s="376"/>
      <c r="M146" s="376"/>
      <c r="N146" s="376"/>
      <c r="O146" s="376"/>
      <c r="P146" s="376"/>
      <c r="Q146" s="376"/>
      <c r="R146" s="376"/>
      <c r="S146" s="376"/>
      <c r="T146" s="376"/>
      <c r="U146" s="376"/>
      <c r="V146" s="376"/>
      <c r="W146" s="376"/>
      <c r="X146" s="376"/>
      <c r="Y146" s="376"/>
      <c r="Z146" s="376"/>
      <c r="AA146" s="376"/>
      <c r="AB146" s="376"/>
      <c r="AC146" s="376"/>
      <c r="AD146" s="376"/>
      <c r="AE146" s="376"/>
      <c r="AF146" s="376"/>
      <c r="AG146" s="376"/>
      <c r="AH146" s="376"/>
      <c r="AI146" s="376"/>
      <c r="AJ146" s="376"/>
      <c r="AK146" s="376"/>
      <c r="AL146" s="376"/>
      <c r="AM146" s="376"/>
      <c r="AN146" s="376"/>
      <c r="AO146" s="376"/>
      <c r="AP146" s="376"/>
      <c r="AQ146" s="376"/>
      <c r="AR146" s="376"/>
    </row>
    <row r="147" spans="1:44" ht="12.75" customHeight="1" x14ac:dyDescent="0.3">
      <c r="B147" s="823" t="s">
        <v>453</v>
      </c>
      <c r="C147" s="824"/>
      <c r="D147" s="824"/>
      <c r="E147" s="824"/>
      <c r="F147" s="825"/>
      <c r="G147" s="398"/>
      <c r="H147" s="397"/>
      <c r="I147" s="397"/>
      <c r="J147" s="397"/>
      <c r="K147" s="397"/>
    </row>
    <row r="148" spans="1:44" ht="3.95" customHeight="1" x14ac:dyDescent="0.3">
      <c r="D148" s="375"/>
      <c r="E148" s="437"/>
      <c r="F148" s="375"/>
      <c r="G148" s="398"/>
      <c r="H148" s="397"/>
      <c r="I148" s="397"/>
      <c r="J148" s="397"/>
      <c r="K148" s="397"/>
    </row>
  </sheetData>
  <mergeCells count="18">
    <mergeCell ref="B111:F111"/>
    <mergeCell ref="B20:B24"/>
    <mergeCell ref="B26:B32"/>
    <mergeCell ref="B33:B38"/>
    <mergeCell ref="B39:F39"/>
    <mergeCell ref="B40:B78"/>
    <mergeCell ref="B79:F79"/>
    <mergeCell ref="B81:B90"/>
    <mergeCell ref="B91:F91"/>
    <mergeCell ref="B94:B96"/>
    <mergeCell ref="B97:F97"/>
    <mergeCell ref="B99:B110"/>
    <mergeCell ref="B114:B116"/>
    <mergeCell ref="B127:F127"/>
    <mergeCell ref="B136:B146"/>
    <mergeCell ref="B147:F147"/>
    <mergeCell ref="B128:B130"/>
    <mergeCell ref="B133:F133"/>
  </mergeCells>
  <conditionalFormatting sqref="E8 H139:J141 H29:J30 I28:J28 H32:J32 I31:J31 H34:J34 I33:J33 I35:J35 H136:I136 H137:J137 H138:I138 H142:I142 H20:H22 H143:K146 K137:K141 K28:K35 H88:K88 I37:K37 H36:K36 H38:K38 H26:K27 H40:K78 H99:K110 H94:K96 H114:K126 H128:K132">
    <cfRule type="cellIs" dxfId="299" priority="1006" operator="equal">
      <formula>4</formula>
    </cfRule>
    <cfRule type="cellIs" dxfId="298" priority="1007" operator="equal">
      <formula>3</formula>
    </cfRule>
    <cfRule type="cellIs" dxfId="297" priority="1008" operator="equal">
      <formula>2</formula>
    </cfRule>
    <cfRule type="cellIs" dxfId="296" priority="1009" operator="equal">
      <formula>1</formula>
    </cfRule>
    <cfRule type="cellIs" dxfId="295" priority="1010" operator="equal">
      <formula>0</formula>
    </cfRule>
  </conditionalFormatting>
  <conditionalFormatting sqref="E11">
    <cfRule type="cellIs" dxfId="294" priority="1001" operator="equal">
      <formula>4</formula>
    </cfRule>
    <cfRule type="cellIs" dxfId="293" priority="1002" operator="equal">
      <formula>3</formula>
    </cfRule>
    <cfRule type="cellIs" dxfId="292" priority="1003" operator="equal">
      <formula>2</formula>
    </cfRule>
    <cfRule type="cellIs" dxfId="291" priority="1004" operator="equal">
      <formula>1</formula>
    </cfRule>
    <cfRule type="cellIs" dxfId="290" priority="1005" operator="equal">
      <formula>0</formula>
    </cfRule>
  </conditionalFormatting>
  <conditionalFormatting sqref="E10">
    <cfRule type="cellIs" dxfId="289" priority="996" operator="equal">
      <formula>4</formula>
    </cfRule>
    <cfRule type="cellIs" dxfId="288" priority="997" operator="equal">
      <formula>3</formula>
    </cfRule>
    <cfRule type="cellIs" dxfId="287" priority="998" operator="equal">
      <formula>2</formula>
    </cfRule>
    <cfRule type="cellIs" dxfId="286" priority="999" operator="equal">
      <formula>1</formula>
    </cfRule>
    <cfRule type="cellIs" dxfId="285" priority="1000" operator="equal">
      <formula>0</formula>
    </cfRule>
  </conditionalFormatting>
  <conditionalFormatting sqref="E9">
    <cfRule type="cellIs" dxfId="284" priority="981" operator="equal">
      <formula>4</formula>
    </cfRule>
    <cfRule type="cellIs" dxfId="283" priority="982" operator="equal">
      <formula>3</formula>
    </cfRule>
    <cfRule type="cellIs" dxfId="282" priority="983" operator="equal">
      <formula>2</formula>
    </cfRule>
    <cfRule type="cellIs" dxfId="281" priority="984" operator="equal">
      <formula>1</formula>
    </cfRule>
    <cfRule type="cellIs" dxfId="280" priority="985" operator="equal">
      <formula>0</formula>
    </cfRule>
  </conditionalFormatting>
  <conditionalFormatting sqref="E12">
    <cfRule type="cellIs" dxfId="279" priority="976" operator="equal">
      <formula>4</formula>
    </cfRule>
    <cfRule type="cellIs" dxfId="278" priority="977" operator="equal">
      <formula>3</formula>
    </cfRule>
    <cfRule type="cellIs" dxfId="277" priority="978" operator="equal">
      <formula>2</formula>
    </cfRule>
    <cfRule type="cellIs" dxfId="276" priority="979" operator="equal">
      <formula>1</formula>
    </cfRule>
    <cfRule type="cellIs" dxfId="275" priority="980" operator="equal">
      <formula>0</formula>
    </cfRule>
  </conditionalFormatting>
  <conditionalFormatting sqref="J20:K20">
    <cfRule type="cellIs" dxfId="274" priority="971" operator="equal">
      <formula>4</formula>
    </cfRule>
    <cfRule type="cellIs" dxfId="273" priority="972" operator="equal">
      <formula>3</formula>
    </cfRule>
    <cfRule type="cellIs" dxfId="272" priority="973" operator="equal">
      <formula>2</formula>
    </cfRule>
    <cfRule type="cellIs" dxfId="271" priority="974" operator="equal">
      <formula>1</formula>
    </cfRule>
    <cfRule type="cellIs" dxfId="270" priority="975" operator="equal">
      <formula>0</formula>
    </cfRule>
  </conditionalFormatting>
  <conditionalFormatting sqref="J22:K22">
    <cfRule type="cellIs" dxfId="269" priority="966" operator="equal">
      <formula>4</formula>
    </cfRule>
    <cfRule type="cellIs" dxfId="268" priority="967" operator="equal">
      <formula>3</formula>
    </cfRule>
    <cfRule type="cellIs" dxfId="267" priority="968" operator="equal">
      <formula>2</formula>
    </cfRule>
    <cfRule type="cellIs" dxfId="266" priority="969" operator="equal">
      <formula>1</formula>
    </cfRule>
    <cfRule type="cellIs" dxfId="265" priority="970" operator="equal">
      <formula>0</formula>
    </cfRule>
  </conditionalFormatting>
  <conditionalFormatting sqref="J21:K21">
    <cfRule type="cellIs" dxfId="264" priority="961" operator="equal">
      <formula>4</formula>
    </cfRule>
    <cfRule type="cellIs" dxfId="263" priority="962" operator="equal">
      <formula>3</formula>
    </cfRule>
    <cfRule type="cellIs" dxfId="262" priority="963" operator="equal">
      <formula>2</formula>
    </cfRule>
    <cfRule type="cellIs" dxfId="261" priority="964" operator="equal">
      <formula>1</formula>
    </cfRule>
    <cfRule type="cellIs" dxfId="260" priority="965" operator="equal">
      <formula>0</formula>
    </cfRule>
  </conditionalFormatting>
  <conditionalFormatting sqref="J23:K23">
    <cfRule type="cellIs" dxfId="259" priority="956" operator="equal">
      <formula>4</formula>
    </cfRule>
    <cfRule type="cellIs" dxfId="258" priority="957" operator="equal">
      <formula>3</formula>
    </cfRule>
    <cfRule type="cellIs" dxfId="257" priority="958" operator="equal">
      <formula>2</formula>
    </cfRule>
    <cfRule type="cellIs" dxfId="256" priority="959" operator="equal">
      <formula>1</formula>
    </cfRule>
    <cfRule type="cellIs" dxfId="255" priority="960" operator="equal">
      <formula>0</formula>
    </cfRule>
  </conditionalFormatting>
  <conditionalFormatting sqref="J24:K24">
    <cfRule type="cellIs" dxfId="254" priority="951" operator="equal">
      <formula>4</formula>
    </cfRule>
    <cfRule type="cellIs" dxfId="253" priority="952" operator="equal">
      <formula>3</formula>
    </cfRule>
    <cfRule type="cellIs" dxfId="252" priority="953" operator="equal">
      <formula>2</formula>
    </cfRule>
    <cfRule type="cellIs" dxfId="251" priority="954" operator="equal">
      <formula>1</formula>
    </cfRule>
    <cfRule type="cellIs" dxfId="250" priority="955" operator="equal">
      <formula>0</formula>
    </cfRule>
  </conditionalFormatting>
  <conditionalFormatting sqref="J24:K24">
    <cfRule type="cellIs" dxfId="249" priority="916" operator="equal">
      <formula>4</formula>
    </cfRule>
    <cfRule type="cellIs" dxfId="248" priority="917" operator="equal">
      <formula>3</formula>
    </cfRule>
    <cfRule type="cellIs" dxfId="247" priority="918" operator="equal">
      <formula>2</formula>
    </cfRule>
    <cfRule type="cellIs" dxfId="246" priority="919" operator="equal">
      <formula>1</formula>
    </cfRule>
    <cfRule type="cellIs" dxfId="245" priority="920" operator="equal">
      <formula>0</formula>
    </cfRule>
  </conditionalFormatting>
  <conditionalFormatting sqref="J136">
    <cfRule type="cellIs" dxfId="244" priority="706" operator="equal">
      <formula>4</formula>
    </cfRule>
    <cfRule type="cellIs" dxfId="243" priority="707" operator="equal">
      <formula>3</formula>
    </cfRule>
    <cfRule type="cellIs" dxfId="242" priority="708" operator="equal">
      <formula>2</formula>
    </cfRule>
    <cfRule type="cellIs" dxfId="241" priority="709" operator="equal">
      <formula>1</formula>
    </cfRule>
    <cfRule type="cellIs" dxfId="240" priority="710" operator="equal">
      <formula>0</formula>
    </cfRule>
  </conditionalFormatting>
  <conditionalFormatting sqref="J138">
    <cfRule type="cellIs" dxfId="239" priority="701" operator="equal">
      <formula>4</formula>
    </cfRule>
    <cfRule type="cellIs" dxfId="238" priority="702" operator="equal">
      <formula>3</formula>
    </cfRule>
    <cfRule type="cellIs" dxfId="237" priority="703" operator="equal">
      <formula>2</formula>
    </cfRule>
    <cfRule type="cellIs" dxfId="236" priority="704" operator="equal">
      <formula>1</formula>
    </cfRule>
    <cfRule type="cellIs" dxfId="235" priority="705" operator="equal">
      <formula>0</formula>
    </cfRule>
  </conditionalFormatting>
  <conditionalFormatting sqref="J142">
    <cfRule type="cellIs" dxfId="234" priority="696" operator="equal">
      <formula>4</formula>
    </cfRule>
    <cfRule type="cellIs" dxfId="233" priority="697" operator="equal">
      <formula>3</formula>
    </cfRule>
    <cfRule type="cellIs" dxfId="232" priority="698" operator="equal">
      <formula>2</formula>
    </cfRule>
    <cfRule type="cellIs" dxfId="231" priority="699" operator="equal">
      <formula>1</formula>
    </cfRule>
    <cfRule type="cellIs" dxfId="230" priority="700" operator="equal">
      <formula>0</formula>
    </cfRule>
  </conditionalFormatting>
  <conditionalFormatting sqref="K136">
    <cfRule type="cellIs" dxfId="229" priority="691" operator="equal">
      <formula>4</formula>
    </cfRule>
    <cfRule type="cellIs" dxfId="228" priority="692" operator="equal">
      <formula>3</formula>
    </cfRule>
    <cfRule type="cellIs" dxfId="227" priority="693" operator="equal">
      <formula>2</formula>
    </cfRule>
    <cfRule type="cellIs" dxfId="226" priority="694" operator="equal">
      <formula>1</formula>
    </cfRule>
    <cfRule type="cellIs" dxfId="225" priority="695" operator="equal">
      <formula>0</formula>
    </cfRule>
  </conditionalFormatting>
  <conditionalFormatting sqref="K142">
    <cfRule type="cellIs" dxfId="224" priority="686" operator="equal">
      <formula>4</formula>
    </cfRule>
    <cfRule type="cellIs" dxfId="223" priority="687" operator="equal">
      <formula>3</formula>
    </cfRule>
    <cfRule type="cellIs" dxfId="222" priority="688" operator="equal">
      <formula>2</formula>
    </cfRule>
    <cfRule type="cellIs" dxfId="221" priority="689" operator="equal">
      <formula>1</formula>
    </cfRule>
    <cfRule type="cellIs" dxfId="220" priority="690" operator="equal">
      <formula>0</formula>
    </cfRule>
  </conditionalFormatting>
  <conditionalFormatting sqref="H82">
    <cfRule type="cellIs" dxfId="219" priority="631" operator="equal">
      <formula>4</formula>
    </cfRule>
    <cfRule type="cellIs" dxfId="218" priority="632" operator="equal">
      <formula>3</formula>
    </cfRule>
    <cfRule type="cellIs" dxfId="217" priority="633" operator="equal">
      <formula>2</formula>
    </cfRule>
    <cfRule type="cellIs" dxfId="216" priority="634" operator="equal">
      <formula>1</formula>
    </cfRule>
    <cfRule type="cellIs" dxfId="215" priority="635" operator="equal">
      <formula>0</formula>
    </cfRule>
  </conditionalFormatting>
  <conditionalFormatting sqref="H86">
    <cfRule type="cellIs" dxfId="214" priority="621" operator="equal">
      <formula>4</formula>
    </cfRule>
    <cfRule type="cellIs" dxfId="213" priority="622" operator="equal">
      <formula>3</formula>
    </cfRule>
    <cfRule type="cellIs" dxfId="212" priority="623" operator="equal">
      <formula>2</formula>
    </cfRule>
    <cfRule type="cellIs" dxfId="211" priority="624" operator="equal">
      <formula>1</formula>
    </cfRule>
    <cfRule type="cellIs" dxfId="210" priority="625" operator="equal">
      <formula>0</formula>
    </cfRule>
  </conditionalFormatting>
  <conditionalFormatting sqref="H87">
    <cfRule type="cellIs" dxfId="209" priority="616" operator="equal">
      <formula>4</formula>
    </cfRule>
    <cfRule type="cellIs" dxfId="208" priority="617" operator="equal">
      <formula>3</formula>
    </cfRule>
    <cfRule type="cellIs" dxfId="207" priority="618" operator="equal">
      <formula>2</formula>
    </cfRule>
    <cfRule type="cellIs" dxfId="206" priority="619" operator="equal">
      <formula>1</formula>
    </cfRule>
    <cfRule type="cellIs" dxfId="205" priority="620" operator="equal">
      <formula>0</formula>
    </cfRule>
  </conditionalFormatting>
  <conditionalFormatting sqref="H90">
    <cfRule type="cellIs" dxfId="204" priority="606" operator="equal">
      <formula>4</formula>
    </cfRule>
    <cfRule type="cellIs" dxfId="203" priority="607" operator="equal">
      <formula>3</formula>
    </cfRule>
    <cfRule type="cellIs" dxfId="202" priority="608" operator="equal">
      <formula>2</formula>
    </cfRule>
    <cfRule type="cellIs" dxfId="201" priority="609" operator="equal">
      <formula>1</formula>
    </cfRule>
    <cfRule type="cellIs" dxfId="200" priority="610" operator="equal">
      <formula>0</formula>
    </cfRule>
  </conditionalFormatting>
  <conditionalFormatting sqref="H96">
    <cfRule type="cellIs" dxfId="199" priority="596" operator="equal">
      <formula>4</formula>
    </cfRule>
    <cfRule type="cellIs" dxfId="198" priority="597" operator="equal">
      <formula>3</formula>
    </cfRule>
    <cfRule type="cellIs" dxfId="197" priority="598" operator="equal">
      <formula>2</formula>
    </cfRule>
    <cfRule type="cellIs" dxfId="196" priority="599" operator="equal">
      <formula>1</formula>
    </cfRule>
    <cfRule type="cellIs" dxfId="195" priority="600" operator="equal">
      <formula>0</formula>
    </cfRule>
  </conditionalFormatting>
  <conditionalFormatting sqref="H23">
    <cfRule type="cellIs" dxfId="194" priority="671" operator="equal">
      <formula>4</formula>
    </cfRule>
    <cfRule type="cellIs" dxfId="193" priority="672" operator="equal">
      <formula>3</formula>
    </cfRule>
    <cfRule type="cellIs" dxfId="192" priority="673" operator="equal">
      <formula>2</formula>
    </cfRule>
    <cfRule type="cellIs" dxfId="191" priority="674" operator="equal">
      <formula>1</formula>
    </cfRule>
    <cfRule type="cellIs" dxfId="190" priority="675" operator="equal">
      <formula>0</formula>
    </cfRule>
  </conditionalFormatting>
  <conditionalFormatting sqref="H24">
    <cfRule type="cellIs" dxfId="189" priority="666" operator="equal">
      <formula>4</formula>
    </cfRule>
    <cfRule type="cellIs" dxfId="188" priority="667" operator="equal">
      <formula>3</formula>
    </cfRule>
    <cfRule type="cellIs" dxfId="187" priority="668" operator="equal">
      <formula>2</formula>
    </cfRule>
    <cfRule type="cellIs" dxfId="186" priority="669" operator="equal">
      <formula>1</formula>
    </cfRule>
    <cfRule type="cellIs" dxfId="185" priority="670" operator="equal">
      <formula>0</formula>
    </cfRule>
  </conditionalFormatting>
  <conditionalFormatting sqref="H28">
    <cfRule type="cellIs" dxfId="184" priority="661" operator="equal">
      <formula>4</formula>
    </cfRule>
    <cfRule type="cellIs" dxfId="183" priority="662" operator="equal">
      <formula>3</formula>
    </cfRule>
    <cfRule type="cellIs" dxfId="182" priority="663" operator="equal">
      <formula>2</formula>
    </cfRule>
    <cfRule type="cellIs" dxfId="181" priority="664" operator="equal">
      <formula>1</formula>
    </cfRule>
    <cfRule type="cellIs" dxfId="180" priority="665" operator="equal">
      <formula>0</formula>
    </cfRule>
  </conditionalFormatting>
  <conditionalFormatting sqref="H31">
    <cfRule type="cellIs" dxfId="179" priority="656" operator="equal">
      <formula>4</formula>
    </cfRule>
    <cfRule type="cellIs" dxfId="178" priority="657" operator="equal">
      <formula>3</formula>
    </cfRule>
    <cfRule type="cellIs" dxfId="177" priority="658" operator="equal">
      <formula>2</formula>
    </cfRule>
    <cfRule type="cellIs" dxfId="176" priority="659" operator="equal">
      <formula>1</formula>
    </cfRule>
    <cfRule type="cellIs" dxfId="175" priority="660" operator="equal">
      <formula>0</formula>
    </cfRule>
  </conditionalFormatting>
  <conditionalFormatting sqref="H33">
    <cfRule type="cellIs" dxfId="174" priority="651" operator="equal">
      <formula>4</formula>
    </cfRule>
    <cfRule type="cellIs" dxfId="173" priority="652" operator="equal">
      <formula>3</formula>
    </cfRule>
    <cfRule type="cellIs" dxfId="172" priority="653" operator="equal">
      <formula>2</formula>
    </cfRule>
    <cfRule type="cellIs" dxfId="171" priority="654" operator="equal">
      <formula>1</formula>
    </cfRule>
    <cfRule type="cellIs" dxfId="170" priority="655" operator="equal">
      <formula>0</formula>
    </cfRule>
  </conditionalFormatting>
  <conditionalFormatting sqref="H35">
    <cfRule type="cellIs" dxfId="169" priority="646" operator="equal">
      <formula>4</formula>
    </cfRule>
    <cfRule type="cellIs" dxfId="168" priority="647" operator="equal">
      <formula>3</formula>
    </cfRule>
    <cfRule type="cellIs" dxfId="167" priority="648" operator="equal">
      <formula>2</formula>
    </cfRule>
    <cfRule type="cellIs" dxfId="166" priority="649" operator="equal">
      <formula>1</formula>
    </cfRule>
    <cfRule type="cellIs" dxfId="165" priority="650" operator="equal">
      <formula>0</formula>
    </cfRule>
  </conditionalFormatting>
  <conditionalFormatting sqref="H37">
    <cfRule type="cellIs" dxfId="164" priority="641" operator="equal">
      <formula>4</formula>
    </cfRule>
    <cfRule type="cellIs" dxfId="163" priority="642" operator="equal">
      <formula>3</formula>
    </cfRule>
    <cfRule type="cellIs" dxfId="162" priority="643" operator="equal">
      <formula>2</formula>
    </cfRule>
    <cfRule type="cellIs" dxfId="161" priority="644" operator="equal">
      <formula>1</formula>
    </cfRule>
    <cfRule type="cellIs" dxfId="160" priority="645" operator="equal">
      <formula>0</formula>
    </cfRule>
  </conditionalFormatting>
  <conditionalFormatting sqref="H81">
    <cfRule type="cellIs" dxfId="159" priority="636" operator="equal">
      <formula>4</formula>
    </cfRule>
    <cfRule type="cellIs" dxfId="158" priority="637" operator="equal">
      <formula>3</formula>
    </cfRule>
    <cfRule type="cellIs" dxfId="157" priority="638" operator="equal">
      <formula>2</formula>
    </cfRule>
    <cfRule type="cellIs" dxfId="156" priority="639" operator="equal">
      <formula>1</formula>
    </cfRule>
    <cfRule type="cellIs" dxfId="155" priority="640" operator="equal">
      <formula>0</formula>
    </cfRule>
  </conditionalFormatting>
  <conditionalFormatting sqref="H85">
    <cfRule type="cellIs" dxfId="154" priority="626" operator="equal">
      <formula>4</formula>
    </cfRule>
    <cfRule type="cellIs" dxfId="153" priority="627" operator="equal">
      <formula>3</formula>
    </cfRule>
    <cfRule type="cellIs" dxfId="152" priority="628" operator="equal">
      <formula>2</formula>
    </cfRule>
    <cfRule type="cellIs" dxfId="151" priority="629" operator="equal">
      <formula>1</formula>
    </cfRule>
    <cfRule type="cellIs" dxfId="150" priority="630" operator="equal">
      <formula>0</formula>
    </cfRule>
  </conditionalFormatting>
  <conditionalFormatting sqref="H89">
    <cfRule type="cellIs" dxfId="149" priority="611" operator="equal">
      <formula>4</formula>
    </cfRule>
    <cfRule type="cellIs" dxfId="148" priority="612" operator="equal">
      <formula>3</formula>
    </cfRule>
    <cfRule type="cellIs" dxfId="147" priority="613" operator="equal">
      <formula>2</formula>
    </cfRule>
    <cfRule type="cellIs" dxfId="146" priority="614" operator="equal">
      <formula>1</formula>
    </cfRule>
    <cfRule type="cellIs" dxfId="145" priority="615" operator="equal">
      <formula>0</formula>
    </cfRule>
  </conditionalFormatting>
  <conditionalFormatting sqref="H95">
    <cfRule type="cellIs" dxfId="144" priority="601" operator="equal">
      <formula>4</formula>
    </cfRule>
    <cfRule type="cellIs" dxfId="143" priority="602" operator="equal">
      <formula>3</formula>
    </cfRule>
    <cfRule type="cellIs" dxfId="142" priority="603" operator="equal">
      <formula>2</formula>
    </cfRule>
    <cfRule type="cellIs" dxfId="141" priority="604" operator="equal">
      <formula>1</formula>
    </cfRule>
    <cfRule type="cellIs" dxfId="140" priority="605" operator="equal">
      <formula>0</formula>
    </cfRule>
  </conditionalFormatting>
  <conditionalFormatting sqref="H83:H84">
    <cfRule type="cellIs" dxfId="139" priority="551" operator="equal">
      <formula>4</formula>
    </cfRule>
    <cfRule type="cellIs" dxfId="138" priority="552" operator="equal">
      <formula>3</formula>
    </cfRule>
    <cfRule type="cellIs" dxfId="137" priority="553" operator="equal">
      <formula>2</formula>
    </cfRule>
    <cfRule type="cellIs" dxfId="136" priority="554" operator="equal">
      <formula>1</formula>
    </cfRule>
    <cfRule type="cellIs" dxfId="135" priority="555" operator="equal">
      <formula>0</formula>
    </cfRule>
  </conditionalFormatting>
  <conditionalFormatting sqref="I94:J96">
    <cfRule type="cellIs" dxfId="134" priority="546" operator="equal">
      <formula>4</formula>
    </cfRule>
    <cfRule type="cellIs" dxfId="133" priority="547" operator="equal">
      <formula>3</formula>
    </cfRule>
    <cfRule type="cellIs" dxfId="132" priority="548" operator="equal">
      <formula>2</formula>
    </cfRule>
    <cfRule type="cellIs" dxfId="131" priority="549" operator="equal">
      <formula>1</formula>
    </cfRule>
    <cfRule type="cellIs" dxfId="130" priority="550" operator="equal">
      <formula>0</formula>
    </cfRule>
  </conditionalFormatting>
  <conditionalFormatting sqref="I20:I22">
    <cfRule type="cellIs" dxfId="129" priority="416" operator="equal">
      <formula>4</formula>
    </cfRule>
    <cfRule type="cellIs" dxfId="128" priority="417" operator="equal">
      <formula>3</formula>
    </cfRule>
    <cfRule type="cellIs" dxfId="127" priority="418" operator="equal">
      <formula>2</formula>
    </cfRule>
    <cfRule type="cellIs" dxfId="126" priority="419" operator="equal">
      <formula>1</formula>
    </cfRule>
    <cfRule type="cellIs" dxfId="125" priority="420" operator="equal">
      <formula>0</formula>
    </cfRule>
  </conditionalFormatting>
  <conditionalFormatting sqref="I23">
    <cfRule type="cellIs" dxfId="124" priority="411" operator="equal">
      <formula>4</formula>
    </cfRule>
    <cfRule type="cellIs" dxfId="123" priority="412" operator="equal">
      <formula>3</formula>
    </cfRule>
    <cfRule type="cellIs" dxfId="122" priority="413" operator="equal">
      <formula>2</formula>
    </cfRule>
    <cfRule type="cellIs" dxfId="121" priority="414" operator="equal">
      <formula>1</formula>
    </cfRule>
    <cfRule type="cellIs" dxfId="120" priority="415" operator="equal">
      <formula>0</formula>
    </cfRule>
  </conditionalFormatting>
  <conditionalFormatting sqref="I24">
    <cfRule type="cellIs" dxfId="119" priority="406" operator="equal">
      <formula>4</formula>
    </cfRule>
    <cfRule type="cellIs" dxfId="118" priority="407" operator="equal">
      <formula>3</formula>
    </cfRule>
    <cfRule type="cellIs" dxfId="117" priority="408" operator="equal">
      <formula>2</formula>
    </cfRule>
    <cfRule type="cellIs" dxfId="116" priority="409" operator="equal">
      <formula>1</formula>
    </cfRule>
    <cfRule type="cellIs" dxfId="115" priority="410" operator="equal">
      <formula>0</formula>
    </cfRule>
  </conditionalFormatting>
  <conditionalFormatting sqref="I85">
    <cfRule type="cellIs" dxfId="114" priority="326" operator="equal">
      <formula>4</formula>
    </cfRule>
    <cfRule type="cellIs" dxfId="113" priority="327" operator="equal">
      <formula>3</formula>
    </cfRule>
    <cfRule type="cellIs" dxfId="112" priority="328" operator="equal">
      <formula>2</formula>
    </cfRule>
    <cfRule type="cellIs" dxfId="111" priority="329" operator="equal">
      <formula>1</formula>
    </cfRule>
    <cfRule type="cellIs" dxfId="110" priority="330" operator="equal">
      <formula>0</formula>
    </cfRule>
  </conditionalFormatting>
  <conditionalFormatting sqref="I86">
    <cfRule type="cellIs" dxfId="109" priority="321" operator="equal">
      <formula>4</formula>
    </cfRule>
    <cfRule type="cellIs" dxfId="108" priority="322" operator="equal">
      <formula>3</formula>
    </cfRule>
    <cfRule type="cellIs" dxfId="107" priority="323" operator="equal">
      <formula>2</formula>
    </cfRule>
    <cfRule type="cellIs" dxfId="106" priority="324" operator="equal">
      <formula>1</formula>
    </cfRule>
    <cfRule type="cellIs" dxfId="105" priority="325" operator="equal">
      <formula>0</formula>
    </cfRule>
  </conditionalFormatting>
  <conditionalFormatting sqref="I87">
    <cfRule type="cellIs" dxfId="104" priority="316" operator="equal">
      <formula>4</formula>
    </cfRule>
    <cfRule type="cellIs" dxfId="103" priority="317" operator="equal">
      <formula>3</formula>
    </cfRule>
    <cfRule type="cellIs" dxfId="102" priority="318" operator="equal">
      <formula>2</formula>
    </cfRule>
    <cfRule type="cellIs" dxfId="101" priority="319" operator="equal">
      <formula>1</formula>
    </cfRule>
    <cfRule type="cellIs" dxfId="100" priority="320" operator="equal">
      <formula>0</formula>
    </cfRule>
  </conditionalFormatting>
  <conditionalFormatting sqref="I89">
    <cfRule type="cellIs" dxfId="99" priority="311" operator="equal">
      <formula>4</formula>
    </cfRule>
    <cfRule type="cellIs" dxfId="98" priority="312" operator="equal">
      <formula>3</formula>
    </cfRule>
    <cfRule type="cellIs" dxfId="97" priority="313" operator="equal">
      <formula>2</formula>
    </cfRule>
    <cfRule type="cellIs" dxfId="96" priority="314" operator="equal">
      <formula>1</formula>
    </cfRule>
    <cfRule type="cellIs" dxfId="95" priority="315" operator="equal">
      <formula>0</formula>
    </cfRule>
  </conditionalFormatting>
  <conditionalFormatting sqref="I90">
    <cfRule type="cellIs" dxfId="94" priority="306" operator="equal">
      <formula>4</formula>
    </cfRule>
    <cfRule type="cellIs" dxfId="93" priority="307" operator="equal">
      <formula>3</formula>
    </cfRule>
    <cfRule type="cellIs" dxfId="92" priority="308" operator="equal">
      <formula>2</formula>
    </cfRule>
    <cfRule type="cellIs" dxfId="91" priority="309" operator="equal">
      <formula>1</formula>
    </cfRule>
    <cfRule type="cellIs" dxfId="90" priority="310" operator="equal">
      <formula>0</formula>
    </cfRule>
  </conditionalFormatting>
  <conditionalFormatting sqref="I82">
    <cfRule type="cellIs" dxfId="89" priority="331" operator="equal">
      <formula>4</formula>
    </cfRule>
    <cfRule type="cellIs" dxfId="88" priority="332" operator="equal">
      <formula>3</formula>
    </cfRule>
    <cfRule type="cellIs" dxfId="87" priority="333" operator="equal">
      <formula>2</formula>
    </cfRule>
    <cfRule type="cellIs" dxfId="86" priority="334" operator="equal">
      <formula>1</formula>
    </cfRule>
    <cfRule type="cellIs" dxfId="85" priority="335" operator="equal">
      <formula>0</formula>
    </cfRule>
  </conditionalFormatting>
  <conditionalFormatting sqref="I81">
    <cfRule type="cellIs" dxfId="84" priority="336" operator="equal">
      <formula>4</formula>
    </cfRule>
    <cfRule type="cellIs" dxfId="83" priority="337" operator="equal">
      <formula>3</formula>
    </cfRule>
    <cfRule type="cellIs" dxfId="82" priority="338" operator="equal">
      <formula>2</formula>
    </cfRule>
    <cfRule type="cellIs" dxfId="81" priority="339" operator="equal">
      <formula>1</formula>
    </cfRule>
    <cfRule type="cellIs" dxfId="80" priority="340" operator="equal">
      <formula>0</formula>
    </cfRule>
  </conditionalFormatting>
  <conditionalFormatting sqref="I83:I84">
    <cfRule type="cellIs" dxfId="79" priority="301" operator="equal">
      <formula>4</formula>
    </cfRule>
    <cfRule type="cellIs" dxfId="78" priority="302" operator="equal">
      <formula>3</formula>
    </cfRule>
    <cfRule type="cellIs" dxfId="77" priority="303" operator="equal">
      <formula>2</formula>
    </cfRule>
    <cfRule type="cellIs" dxfId="76" priority="304" operator="equal">
      <formula>1</formula>
    </cfRule>
    <cfRule type="cellIs" dxfId="75" priority="305" operator="equal">
      <formula>0</formula>
    </cfRule>
  </conditionalFormatting>
  <conditionalFormatting sqref="J82">
    <cfRule type="cellIs" dxfId="74" priority="291" operator="equal">
      <formula>4</formula>
    </cfRule>
    <cfRule type="cellIs" dxfId="73" priority="292" operator="equal">
      <formula>3</formula>
    </cfRule>
    <cfRule type="cellIs" dxfId="72" priority="293" operator="equal">
      <formula>2</formula>
    </cfRule>
    <cfRule type="cellIs" dxfId="71" priority="294" operator="equal">
      <formula>1</formula>
    </cfRule>
    <cfRule type="cellIs" dxfId="70" priority="295" operator="equal">
      <formula>0</formula>
    </cfRule>
  </conditionalFormatting>
  <conditionalFormatting sqref="J86">
    <cfRule type="cellIs" dxfId="69" priority="281" operator="equal">
      <formula>4</formula>
    </cfRule>
    <cfRule type="cellIs" dxfId="68" priority="282" operator="equal">
      <formula>3</formula>
    </cfRule>
    <cfRule type="cellIs" dxfId="67" priority="283" operator="equal">
      <formula>2</formula>
    </cfRule>
    <cfRule type="cellIs" dxfId="66" priority="284" operator="equal">
      <formula>1</formula>
    </cfRule>
    <cfRule type="cellIs" dxfId="65" priority="285" operator="equal">
      <formula>0</formula>
    </cfRule>
  </conditionalFormatting>
  <conditionalFormatting sqref="J87">
    <cfRule type="cellIs" dxfId="64" priority="276" operator="equal">
      <formula>4</formula>
    </cfRule>
    <cfRule type="cellIs" dxfId="63" priority="277" operator="equal">
      <formula>3</formula>
    </cfRule>
    <cfRule type="cellIs" dxfId="62" priority="278" operator="equal">
      <formula>2</formula>
    </cfRule>
    <cfRule type="cellIs" dxfId="61" priority="279" operator="equal">
      <formula>1</formula>
    </cfRule>
    <cfRule type="cellIs" dxfId="60" priority="280" operator="equal">
      <formula>0</formula>
    </cfRule>
  </conditionalFormatting>
  <conditionalFormatting sqref="J90">
    <cfRule type="cellIs" dxfId="59" priority="266" operator="equal">
      <formula>4</formula>
    </cfRule>
    <cfRule type="cellIs" dxfId="58" priority="267" operator="equal">
      <formula>3</formula>
    </cfRule>
    <cfRule type="cellIs" dxfId="57" priority="268" operator="equal">
      <formula>2</formula>
    </cfRule>
    <cfRule type="cellIs" dxfId="56" priority="269" operator="equal">
      <formula>1</formula>
    </cfRule>
    <cfRule type="cellIs" dxfId="55" priority="270" operator="equal">
      <formula>0</formula>
    </cfRule>
  </conditionalFormatting>
  <conditionalFormatting sqref="J81">
    <cfRule type="cellIs" dxfId="54" priority="296" operator="equal">
      <formula>4</formula>
    </cfRule>
    <cfRule type="cellIs" dxfId="53" priority="297" operator="equal">
      <formula>3</formula>
    </cfRule>
    <cfRule type="cellIs" dxfId="52" priority="298" operator="equal">
      <formula>2</formula>
    </cfRule>
    <cfRule type="cellIs" dxfId="51" priority="299" operator="equal">
      <formula>1</formula>
    </cfRule>
    <cfRule type="cellIs" dxfId="50" priority="300" operator="equal">
      <formula>0</formula>
    </cfRule>
  </conditionalFormatting>
  <conditionalFormatting sqref="J85">
    <cfRule type="cellIs" dxfId="49" priority="286" operator="equal">
      <formula>4</formula>
    </cfRule>
    <cfRule type="cellIs" dxfId="48" priority="287" operator="equal">
      <formula>3</formula>
    </cfRule>
    <cfRule type="cellIs" dxfId="47" priority="288" operator="equal">
      <formula>2</formula>
    </cfRule>
    <cfRule type="cellIs" dxfId="46" priority="289" operator="equal">
      <formula>1</formula>
    </cfRule>
    <cfRule type="cellIs" dxfId="45" priority="290" operator="equal">
      <formula>0</formula>
    </cfRule>
  </conditionalFormatting>
  <conditionalFormatting sqref="J89">
    <cfRule type="cellIs" dxfId="44" priority="271" operator="equal">
      <formula>4</formula>
    </cfRule>
    <cfRule type="cellIs" dxfId="43" priority="272" operator="equal">
      <formula>3</formula>
    </cfRule>
    <cfRule type="cellIs" dxfId="42" priority="273" operator="equal">
      <formula>2</formula>
    </cfRule>
    <cfRule type="cellIs" dxfId="41" priority="274" operator="equal">
      <formula>1</formula>
    </cfRule>
    <cfRule type="cellIs" dxfId="40" priority="275" operator="equal">
      <formula>0</formula>
    </cfRule>
  </conditionalFormatting>
  <conditionalFormatting sqref="J83:J84">
    <cfRule type="cellIs" dxfId="39" priority="261" operator="equal">
      <formula>4</formula>
    </cfRule>
    <cfRule type="cellIs" dxfId="38" priority="262" operator="equal">
      <formula>3</formula>
    </cfRule>
    <cfRule type="cellIs" dxfId="37" priority="263" operator="equal">
      <formula>2</formula>
    </cfRule>
    <cfRule type="cellIs" dxfId="36" priority="264" operator="equal">
      <formula>1</formula>
    </cfRule>
    <cfRule type="cellIs" dxfId="35" priority="265" operator="equal">
      <formula>0</formula>
    </cfRule>
  </conditionalFormatting>
  <conditionalFormatting sqref="K82">
    <cfRule type="cellIs" dxfId="34" priority="251" operator="equal">
      <formula>4</formula>
    </cfRule>
    <cfRule type="cellIs" dxfId="33" priority="252" operator="equal">
      <formula>3</formula>
    </cfRule>
    <cfRule type="cellIs" dxfId="32" priority="253" operator="equal">
      <formula>2</formula>
    </cfRule>
    <cfRule type="cellIs" dxfId="31" priority="254" operator="equal">
      <formula>1</formula>
    </cfRule>
    <cfRule type="cellIs" dxfId="30" priority="255" operator="equal">
      <formula>0</formula>
    </cfRule>
  </conditionalFormatting>
  <conditionalFormatting sqref="K86">
    <cfRule type="cellIs" dxfId="29" priority="241" operator="equal">
      <formula>4</formula>
    </cfRule>
    <cfRule type="cellIs" dxfId="28" priority="242" operator="equal">
      <formula>3</formula>
    </cfRule>
    <cfRule type="cellIs" dxfId="27" priority="243" operator="equal">
      <formula>2</formula>
    </cfRule>
    <cfRule type="cellIs" dxfId="26" priority="244" operator="equal">
      <formula>1</formula>
    </cfRule>
    <cfRule type="cellIs" dxfId="25" priority="245" operator="equal">
      <formula>0</formula>
    </cfRule>
  </conditionalFormatting>
  <conditionalFormatting sqref="K87">
    <cfRule type="cellIs" dxfId="24" priority="236" operator="equal">
      <formula>4</formula>
    </cfRule>
    <cfRule type="cellIs" dxfId="23" priority="237" operator="equal">
      <formula>3</formula>
    </cfRule>
    <cfRule type="cellIs" dxfId="22" priority="238" operator="equal">
      <formula>2</formula>
    </cfRule>
    <cfRule type="cellIs" dxfId="21" priority="239" operator="equal">
      <formula>1</formula>
    </cfRule>
    <cfRule type="cellIs" dxfId="20" priority="240" operator="equal">
      <formula>0</formula>
    </cfRule>
  </conditionalFormatting>
  <conditionalFormatting sqref="K81">
    <cfRule type="cellIs" dxfId="19" priority="256" operator="equal">
      <formula>4</formula>
    </cfRule>
    <cfRule type="cellIs" dxfId="18" priority="257" operator="equal">
      <formula>3</formula>
    </cfRule>
    <cfRule type="cellIs" dxfId="17" priority="258" operator="equal">
      <formula>2</formula>
    </cfRule>
    <cfRule type="cellIs" dxfId="16" priority="259" operator="equal">
      <formula>1</formula>
    </cfRule>
    <cfRule type="cellIs" dxfId="15" priority="260" operator="equal">
      <formula>0</formula>
    </cfRule>
  </conditionalFormatting>
  <conditionalFormatting sqref="K85">
    <cfRule type="cellIs" dxfId="14" priority="246" operator="equal">
      <formula>4</formula>
    </cfRule>
    <cfRule type="cellIs" dxfId="13" priority="247" operator="equal">
      <formula>3</formula>
    </cfRule>
    <cfRule type="cellIs" dxfId="12" priority="248" operator="equal">
      <formula>2</formula>
    </cfRule>
    <cfRule type="cellIs" dxfId="11" priority="249" operator="equal">
      <formula>1</formula>
    </cfRule>
    <cfRule type="cellIs" dxfId="10" priority="250" operator="equal">
      <formula>0</formula>
    </cfRule>
  </conditionalFormatting>
  <conditionalFormatting sqref="K83:K84">
    <cfRule type="cellIs" dxfId="9" priority="231" operator="equal">
      <formula>4</formula>
    </cfRule>
    <cfRule type="cellIs" dxfId="8" priority="232" operator="equal">
      <formula>3</formula>
    </cfRule>
    <cfRule type="cellIs" dxfId="7" priority="233" operator="equal">
      <formula>2</formula>
    </cfRule>
    <cfRule type="cellIs" dxfId="6" priority="234" operator="equal">
      <formula>1</formula>
    </cfRule>
    <cfRule type="cellIs" dxfId="5" priority="235" operator="equal">
      <formula>0</formula>
    </cfRule>
  </conditionalFormatting>
  <conditionalFormatting sqref="K89:K90">
    <cfRule type="cellIs" dxfId="4" priority="191" operator="equal">
      <formula>4</formula>
    </cfRule>
    <cfRule type="cellIs" dxfId="3" priority="192" operator="equal">
      <formula>3</formula>
    </cfRule>
    <cfRule type="cellIs" dxfId="2" priority="193" operator="equal">
      <formula>2</formula>
    </cfRule>
    <cfRule type="cellIs" dxfId="1" priority="194" operator="equal">
      <formula>1</formula>
    </cfRule>
    <cfRule type="cellIs" dxfId="0" priority="195" operator="equal">
      <formula>0</formula>
    </cfRule>
  </conditionalFormatting>
  <dataValidations count="3">
    <dataValidation type="list" allowBlank="1" showInputMessage="1" showErrorMessage="1" sqref="F33:F35 F99:F101">
      <formula1>"RAC UK, Ext"</formula1>
    </dataValidation>
    <dataValidation type="list" allowBlank="1" showInputMessage="1" showErrorMessage="1" sqref="F20:F24 F106:F110 F40:F78 F36:F38 F102:F104 F94:F96 F136:F146 F26:F32 F81:F90 F114:F126 F128:F132">
      <formula1>"RAC, Ext"</formula1>
    </dataValidation>
    <dataValidation type="list" allowBlank="1" showErrorMessage="1" errorTitle="Wrong data used" error="Please select between 0 and 4" prompt="Please select between 0 and 4" sqref="E8:E12 H114:K133 H81:K90 H26:K38 H20:K24 H40:K78 H99:K110 H94:K96 H136:K148">
      <formula1>"0,1,2,3,4"</formula1>
    </dataValidation>
  </dataValidations>
  <hyperlinks>
    <hyperlink ref="D20" r:id="rId1"/>
    <hyperlink ref="D141" r:id="rId2" display="Traing the Trainer L2"/>
    <hyperlink ref="D99" r:id="rId3"/>
    <hyperlink ref="D109" r:id="rId4"/>
    <hyperlink ref="D108" r:id="rId5"/>
    <hyperlink ref="D107" r:id="rId6"/>
    <hyperlink ref="D106" r:id="rId7"/>
    <hyperlink ref="D105" r:id="rId8"/>
    <hyperlink ref="D104" r:id="rId9"/>
    <hyperlink ref="D103" r:id="rId10"/>
    <hyperlink ref="D100" r:id="rId11"/>
    <hyperlink ref="D101" r:id="rId12"/>
    <hyperlink ref="D102" r:id="rId13"/>
    <hyperlink ref="D110" r:id="rId14"/>
    <hyperlink ref="D94" r:id="rId15"/>
    <hyperlink ref="D95" r:id="rId16"/>
    <hyperlink ref="D96" r:id="rId17"/>
    <hyperlink ref="D40" r:id="rId18"/>
    <hyperlink ref="D41" r:id="rId19"/>
    <hyperlink ref="D42" r:id="rId20"/>
    <hyperlink ref="D43" r:id="rId21"/>
    <hyperlink ref="D44" r:id="rId22"/>
    <hyperlink ref="D45" r:id="rId23"/>
    <hyperlink ref="D46" r:id="rId24"/>
    <hyperlink ref="D49" r:id="rId25"/>
    <hyperlink ref="D47" r:id="rId26"/>
    <hyperlink ref="D48" r:id="rId27"/>
    <hyperlink ref="D50" r:id="rId28"/>
    <hyperlink ref="D51" r:id="rId29"/>
    <hyperlink ref="D52" r:id="rId30"/>
    <hyperlink ref="D53" r:id="rId31"/>
    <hyperlink ref="D54" r:id="rId32"/>
    <hyperlink ref="D55" r:id="rId33"/>
    <hyperlink ref="D56" r:id="rId34"/>
    <hyperlink ref="D57" r:id="rId35"/>
    <hyperlink ref="D58" r:id="rId36"/>
    <hyperlink ref="D59" r:id="rId37"/>
    <hyperlink ref="D60" r:id="rId38"/>
    <hyperlink ref="D61" r:id="rId39"/>
    <hyperlink ref="D62" r:id="rId40"/>
    <hyperlink ref="D63" r:id="rId41"/>
    <hyperlink ref="D64" r:id="rId42"/>
    <hyperlink ref="D65" r:id="rId43"/>
    <hyperlink ref="D66" r:id="rId44"/>
    <hyperlink ref="D67" r:id="rId45"/>
    <hyperlink ref="D68" r:id="rId46"/>
    <hyperlink ref="D69" r:id="rId47"/>
    <hyperlink ref="D70" r:id="rId48"/>
    <hyperlink ref="D71" r:id="rId49"/>
    <hyperlink ref="D72" r:id="rId50"/>
    <hyperlink ref="D73" r:id="rId51"/>
    <hyperlink ref="D75" r:id="rId52"/>
    <hyperlink ref="D76" r:id="rId53"/>
    <hyperlink ref="D77" r:id="rId54"/>
    <hyperlink ref="D78" r:id="rId55"/>
    <hyperlink ref="D82" r:id="rId56"/>
    <hyperlink ref="D121" r:id="rId57"/>
    <hyperlink ref="D128" r:id="rId58" display="Deputise for Trainer / Train The Trainer L1"/>
  </hyperlinks>
  <pageMargins left="0.7" right="0.7" top="0.75" bottom="0.75" header="0.3" footer="0.3"/>
  <pageSetup paperSize="9" orientation="portrait" r:id="rId59"/>
  <drawing r:id="rId60"/>
  <legacyDrawing r:id="rId6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X24"/>
  <sheetViews>
    <sheetView workbookViewId="0"/>
  </sheetViews>
  <sheetFormatPr defaultRowHeight="15" x14ac:dyDescent="0.25"/>
  <cols>
    <col min="1" max="1" width="33.7109375" customWidth="1"/>
    <col min="2" max="2" width="6.140625" customWidth="1"/>
    <col min="3" max="4" width="6.42578125" customWidth="1"/>
    <col min="5" max="5" width="7.7109375" customWidth="1"/>
    <col min="6" max="6" width="5.5703125" customWidth="1"/>
    <col min="7" max="7" width="5.42578125" customWidth="1"/>
    <col min="8" max="11" width="7.85546875" customWidth="1"/>
    <col min="12" max="12" width="7" customWidth="1"/>
    <col min="13" max="13" width="7.28515625" customWidth="1"/>
    <col min="14" max="15" width="5.28515625" customWidth="1"/>
    <col min="16" max="16" width="6.5703125" customWidth="1"/>
    <col min="17" max="17" width="8" customWidth="1"/>
    <col min="18" max="18" width="7.5703125" customWidth="1"/>
    <col min="19" max="19" width="7.42578125" customWidth="1"/>
    <col min="20" max="20" width="7.5703125" customWidth="1"/>
    <col min="21" max="22" width="7.42578125" customWidth="1"/>
    <col min="23" max="23" width="6.7109375" customWidth="1"/>
    <col min="24" max="27" width="5.42578125" customWidth="1"/>
    <col min="28" max="31" width="7.5703125" customWidth="1"/>
    <col min="32" max="32" width="5.42578125" customWidth="1"/>
    <col min="33" max="38" width="6.7109375" customWidth="1"/>
  </cols>
  <sheetData>
    <row r="1" spans="1:50" ht="24.75" x14ac:dyDescent="0.5">
      <c r="A1" s="1" t="s">
        <v>0</v>
      </c>
      <c r="B1" s="1"/>
      <c r="C1" s="1"/>
      <c r="D1" s="2"/>
      <c r="E1" s="2"/>
      <c r="F1" s="3" t="s">
        <v>75</v>
      </c>
      <c r="G1" s="2"/>
      <c r="H1" s="2"/>
      <c r="I1" s="2"/>
      <c r="J1" s="2" t="s">
        <v>330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50" ht="22.5" x14ac:dyDescent="0.45">
      <c r="A2" s="81" t="s">
        <v>1</v>
      </c>
      <c r="B2" s="81"/>
      <c r="C2" s="81"/>
      <c r="D2" s="8" t="s">
        <v>2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2"/>
      <c r="S2" s="11"/>
      <c r="T2" s="11"/>
      <c r="U2" s="82"/>
      <c r="V2" s="82"/>
      <c r="W2" s="12"/>
      <c r="X2" s="82"/>
      <c r="Y2" s="82"/>
      <c r="Z2" s="82"/>
      <c r="AA2" s="82"/>
      <c r="AB2" s="82"/>
      <c r="AC2" s="82"/>
      <c r="AD2" s="82"/>
      <c r="AE2" s="82"/>
      <c r="AF2" s="11" t="s">
        <v>73</v>
      </c>
      <c r="AG2" s="11"/>
      <c r="AH2" s="11"/>
      <c r="AI2" s="11"/>
      <c r="AJ2" s="11"/>
      <c r="AK2" s="11"/>
      <c r="AL2" s="11"/>
      <c r="AM2" s="11"/>
      <c r="AN2" s="11"/>
      <c r="AO2" s="11" t="s">
        <v>77</v>
      </c>
    </row>
    <row r="3" spans="1:50" ht="16.5" thickBot="1" x14ac:dyDescent="0.35">
      <c r="A3" s="55"/>
      <c r="B3" s="55"/>
      <c r="C3" s="55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50" ht="24.75" customHeight="1" thickTop="1" thickBot="1" x14ac:dyDescent="0.4">
      <c r="A4" s="853"/>
      <c r="B4" s="855" t="s">
        <v>331</v>
      </c>
      <c r="C4" s="855" t="s">
        <v>10</v>
      </c>
      <c r="D4" s="851" t="s">
        <v>78</v>
      </c>
      <c r="E4" s="850" t="s">
        <v>79</v>
      </c>
      <c r="F4" s="848"/>
      <c r="G4" s="848"/>
      <c r="H4" s="848"/>
      <c r="I4" s="848"/>
      <c r="J4" s="848"/>
      <c r="K4" s="848"/>
      <c r="L4" s="849"/>
      <c r="M4" s="848" t="s">
        <v>80</v>
      </c>
      <c r="N4" s="848"/>
      <c r="O4" s="848"/>
      <c r="P4" s="848"/>
      <c r="Q4" s="848"/>
      <c r="R4" s="848"/>
      <c r="S4" s="848"/>
      <c r="T4" s="848"/>
      <c r="U4" s="850" t="s">
        <v>310</v>
      </c>
      <c r="V4" s="848"/>
      <c r="W4" s="848"/>
      <c r="X4" s="848"/>
      <c r="Y4" s="848"/>
      <c r="Z4" s="848"/>
      <c r="AA4" s="848"/>
      <c r="AB4" s="849"/>
      <c r="AC4" s="850" t="s">
        <v>74</v>
      </c>
      <c r="AD4" s="848"/>
      <c r="AE4" s="848"/>
      <c r="AF4" s="848"/>
      <c r="AG4" s="849"/>
      <c r="AH4" s="848" t="s">
        <v>83</v>
      </c>
      <c r="AI4" s="848"/>
      <c r="AJ4" s="848"/>
      <c r="AK4" s="848"/>
      <c r="AL4" s="849"/>
      <c r="AM4" s="846" t="s">
        <v>311</v>
      </c>
      <c r="AN4" s="851" t="s">
        <v>312</v>
      </c>
      <c r="AO4" s="851" t="s">
        <v>313</v>
      </c>
      <c r="AP4" s="861" t="s">
        <v>314</v>
      </c>
      <c r="AQ4" s="850" t="s">
        <v>316</v>
      </c>
      <c r="AR4" s="848"/>
      <c r="AS4" s="848"/>
      <c r="AT4" s="848"/>
      <c r="AU4" s="849"/>
      <c r="AV4" s="857" t="s">
        <v>7</v>
      </c>
      <c r="AW4" s="859" t="s">
        <v>328</v>
      </c>
      <c r="AX4" s="859" t="s">
        <v>329</v>
      </c>
    </row>
    <row r="5" spans="1:50" ht="132.75" customHeight="1" thickBot="1" x14ac:dyDescent="0.3">
      <c r="A5" s="854"/>
      <c r="B5" s="856"/>
      <c r="C5" s="856"/>
      <c r="D5" s="852"/>
      <c r="E5" s="340" t="s">
        <v>228</v>
      </c>
      <c r="F5" s="336" t="s">
        <v>229</v>
      </c>
      <c r="G5" s="336" t="s">
        <v>230</v>
      </c>
      <c r="H5" s="336" t="s">
        <v>231</v>
      </c>
      <c r="I5" s="336" t="s">
        <v>136</v>
      </c>
      <c r="J5" s="336" t="s">
        <v>315</v>
      </c>
      <c r="K5" s="336" t="s">
        <v>317</v>
      </c>
      <c r="L5" s="337" t="s">
        <v>232</v>
      </c>
      <c r="M5" s="350" t="s">
        <v>306</v>
      </c>
      <c r="N5" s="343" t="s">
        <v>324</v>
      </c>
      <c r="O5" s="343" t="s">
        <v>327</v>
      </c>
      <c r="P5" s="351" t="s">
        <v>307</v>
      </c>
      <c r="Q5" s="343" t="s">
        <v>308</v>
      </c>
      <c r="R5" s="343" t="s">
        <v>309</v>
      </c>
      <c r="S5" s="343" t="s">
        <v>326</v>
      </c>
      <c r="T5" s="332" t="s">
        <v>323</v>
      </c>
      <c r="U5" s="340" t="s">
        <v>306</v>
      </c>
      <c r="V5" s="336" t="s">
        <v>327</v>
      </c>
      <c r="W5" s="336" t="s">
        <v>324</v>
      </c>
      <c r="X5" s="336" t="s">
        <v>307</v>
      </c>
      <c r="Y5" s="336" t="s">
        <v>325</v>
      </c>
      <c r="Z5" s="336" t="s">
        <v>309</v>
      </c>
      <c r="AA5" s="336" t="s">
        <v>326</v>
      </c>
      <c r="AB5" s="337" t="s">
        <v>323</v>
      </c>
      <c r="AC5" s="340" t="s">
        <v>306</v>
      </c>
      <c r="AD5" s="336" t="s">
        <v>324</v>
      </c>
      <c r="AE5" s="336" t="s">
        <v>325</v>
      </c>
      <c r="AF5" s="336" t="s">
        <v>309</v>
      </c>
      <c r="AG5" s="337" t="s">
        <v>323</v>
      </c>
      <c r="AH5" s="352" t="s">
        <v>327</v>
      </c>
      <c r="AI5" s="342" t="s">
        <v>306</v>
      </c>
      <c r="AJ5" s="336" t="s">
        <v>324</v>
      </c>
      <c r="AK5" s="336" t="s">
        <v>325</v>
      </c>
      <c r="AL5" s="337" t="s">
        <v>309</v>
      </c>
      <c r="AM5" s="847"/>
      <c r="AN5" s="852"/>
      <c r="AO5" s="852"/>
      <c r="AP5" s="862"/>
      <c r="AQ5" s="344" t="s">
        <v>318</v>
      </c>
      <c r="AR5" s="339" t="s">
        <v>319</v>
      </c>
      <c r="AS5" s="339" t="s">
        <v>320</v>
      </c>
      <c r="AT5" s="339" t="s">
        <v>321</v>
      </c>
      <c r="AU5" s="337" t="s">
        <v>322</v>
      </c>
      <c r="AV5" s="858"/>
      <c r="AW5" s="860"/>
      <c r="AX5" s="860"/>
    </row>
    <row r="6" spans="1:50" ht="27" x14ac:dyDescent="0.5">
      <c r="A6" s="353" t="s">
        <v>58</v>
      </c>
      <c r="B6" s="355">
        <v>4</v>
      </c>
      <c r="C6" s="341"/>
      <c r="D6" s="335">
        <v>3</v>
      </c>
      <c r="E6" s="335">
        <v>4</v>
      </c>
      <c r="F6" s="335">
        <v>4</v>
      </c>
      <c r="G6" s="335">
        <v>3</v>
      </c>
      <c r="H6" s="335">
        <v>4</v>
      </c>
      <c r="I6" s="335">
        <v>4</v>
      </c>
      <c r="J6" s="335">
        <v>4</v>
      </c>
      <c r="K6" s="335">
        <v>4</v>
      </c>
      <c r="L6" s="335">
        <v>4</v>
      </c>
      <c r="M6" s="239">
        <v>1</v>
      </c>
      <c r="N6" s="239">
        <v>1</v>
      </c>
      <c r="O6" s="239">
        <v>1</v>
      </c>
      <c r="P6" s="239">
        <v>1</v>
      </c>
      <c r="Q6" s="239">
        <v>1</v>
      </c>
      <c r="R6" s="239">
        <v>1</v>
      </c>
      <c r="S6" s="239">
        <v>1</v>
      </c>
      <c r="T6" s="239">
        <v>4</v>
      </c>
      <c r="U6" s="335">
        <v>1</v>
      </c>
      <c r="V6" s="335">
        <v>1</v>
      </c>
      <c r="W6" s="335">
        <v>1</v>
      </c>
      <c r="X6" s="335">
        <v>1</v>
      </c>
      <c r="Y6" s="335">
        <v>1</v>
      </c>
      <c r="Z6" s="335">
        <v>1</v>
      </c>
      <c r="AA6" s="335">
        <v>1</v>
      </c>
      <c r="AB6" s="241">
        <v>3</v>
      </c>
      <c r="AC6" s="335">
        <v>1</v>
      </c>
      <c r="AD6" s="335">
        <v>1</v>
      </c>
      <c r="AE6" s="335">
        <v>1</v>
      </c>
      <c r="AF6" s="335">
        <v>1</v>
      </c>
      <c r="AG6" s="335">
        <v>4</v>
      </c>
      <c r="AH6" s="335">
        <v>1</v>
      </c>
      <c r="AI6" s="335">
        <v>1</v>
      </c>
      <c r="AJ6" s="335">
        <v>1</v>
      </c>
      <c r="AK6" s="335">
        <v>1</v>
      </c>
      <c r="AL6" s="335">
        <v>1</v>
      </c>
      <c r="AM6" s="335">
        <v>3</v>
      </c>
      <c r="AN6" s="335">
        <v>3</v>
      </c>
      <c r="AO6" s="335">
        <v>1</v>
      </c>
      <c r="AP6" s="335">
        <v>3</v>
      </c>
      <c r="AQ6" s="349"/>
      <c r="AR6" s="338">
        <v>4</v>
      </c>
      <c r="AS6" s="338">
        <v>4</v>
      </c>
      <c r="AT6" s="338">
        <v>4</v>
      </c>
      <c r="AU6" s="338">
        <v>4</v>
      </c>
      <c r="AV6" s="169">
        <v>45</v>
      </c>
      <c r="AW6" s="169">
        <f>COUNTA(D6:AU6)</f>
        <v>43</v>
      </c>
      <c r="AX6" s="170">
        <f>SUM(AW6/AV6)</f>
        <v>0.9555555555555556</v>
      </c>
    </row>
    <row r="16" spans="1:50" ht="27" x14ac:dyDescent="0.5">
      <c r="A16" s="353"/>
      <c r="B16" s="356"/>
      <c r="C16" s="236"/>
      <c r="D16" s="237"/>
      <c r="E16" s="237"/>
      <c r="F16" s="237"/>
      <c r="G16" s="237"/>
      <c r="H16" s="237"/>
      <c r="I16" s="237"/>
      <c r="J16" s="237"/>
      <c r="K16" s="237"/>
      <c r="L16" s="237"/>
      <c r="M16" s="239"/>
      <c r="N16" s="237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7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347"/>
      <c r="AR16" s="347"/>
      <c r="AS16" s="347"/>
      <c r="AT16" s="347"/>
      <c r="AU16" s="347"/>
      <c r="AV16" s="169"/>
      <c r="AW16" s="169"/>
      <c r="AX16" s="170"/>
    </row>
    <row r="17" spans="1:50" ht="27.75" thickBot="1" x14ac:dyDescent="0.55000000000000004">
      <c r="A17" s="354"/>
      <c r="B17" s="357"/>
      <c r="C17" s="346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48"/>
      <c r="AR17" s="348"/>
      <c r="AS17" s="348"/>
      <c r="AT17" s="348"/>
      <c r="AU17" s="348"/>
      <c r="AV17" s="310"/>
      <c r="AW17" s="310"/>
      <c r="AX17" s="311"/>
    </row>
    <row r="18" spans="1:50" ht="16.5" thickTop="1" x14ac:dyDescent="0.3">
      <c r="A18" s="345"/>
      <c r="B18" s="345"/>
      <c r="C18" s="55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4"/>
      <c r="AP18" s="43"/>
      <c r="AQ18" s="43"/>
      <c r="AR18" s="43"/>
      <c r="AS18" s="43"/>
      <c r="AT18" s="43"/>
      <c r="AU18" s="43"/>
      <c r="AV18" s="43"/>
      <c r="AW18" s="43"/>
      <c r="AX18" s="43"/>
    </row>
    <row r="19" spans="1:50" ht="22.5" x14ac:dyDescent="0.45">
      <c r="A19" s="55"/>
      <c r="B19" s="55"/>
      <c r="C19" s="55"/>
      <c r="D19" s="43"/>
      <c r="E19" s="43"/>
      <c r="F19" s="97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9"/>
      <c r="T19" s="99"/>
      <c r="U19" s="99"/>
      <c r="V19" s="99"/>
      <c r="W19" s="100" t="s">
        <v>69</v>
      </c>
      <c r="X19" s="100"/>
      <c r="Y19" s="100"/>
      <c r="Z19" s="100"/>
      <c r="AA19" s="100"/>
      <c r="AB19" s="666">
        <v>0.94</v>
      </c>
      <c r="AC19" s="666"/>
      <c r="AD19" s="666"/>
      <c r="AE19" s="666"/>
      <c r="AF19" s="667"/>
      <c r="AG19" s="333"/>
      <c r="AH19" s="333"/>
      <c r="AI19" s="333"/>
      <c r="AJ19" s="333"/>
      <c r="AK19" s="333"/>
      <c r="AL19" s="333"/>
      <c r="AM19" s="43"/>
      <c r="AN19" s="43"/>
      <c r="AO19" s="44"/>
      <c r="AP19" s="43"/>
      <c r="AQ19" s="43"/>
      <c r="AR19" s="43"/>
      <c r="AS19" s="43"/>
      <c r="AT19" s="43"/>
      <c r="AU19" s="43"/>
      <c r="AV19" s="102">
        <f>SUM(AV6:AV17)</f>
        <v>45</v>
      </c>
      <c r="AW19" s="102">
        <f>SUM(AW6:AW17)</f>
        <v>43</v>
      </c>
      <c r="AX19" s="247">
        <f>AW19/AV19</f>
        <v>0.9555555555555556</v>
      </c>
    </row>
    <row r="20" spans="1:50" ht="15.75" x14ac:dyDescent="0.3">
      <c r="A20" s="55"/>
      <c r="B20" s="55"/>
      <c r="C20" s="55"/>
      <c r="D20" s="43"/>
      <c r="E20" s="44"/>
      <c r="F20" s="104"/>
      <c r="G20" s="104"/>
      <c r="H20" s="104"/>
      <c r="I20" s="104"/>
      <c r="J20" s="104"/>
      <c r="K20" s="104"/>
      <c r="L20" s="104"/>
      <c r="M20" s="10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3"/>
      <c r="AW20" s="43"/>
      <c r="AX20" s="43"/>
    </row>
    <row r="21" spans="1:50" ht="24.75" x14ac:dyDescent="0.5">
      <c r="A21" s="668" t="s">
        <v>62</v>
      </c>
      <c r="B21" s="668"/>
      <c r="C21" s="727"/>
      <c r="D21" s="179"/>
      <c r="E21" s="105" t="s">
        <v>63</v>
      </c>
      <c r="F21" s="46"/>
      <c r="G21" s="47"/>
      <c r="H21" s="180"/>
      <c r="I21" s="180"/>
      <c r="J21" s="180"/>
      <c r="K21" s="180"/>
      <c r="L21" s="158">
        <v>1</v>
      </c>
      <c r="M21" s="115" t="s">
        <v>64</v>
      </c>
      <c r="N21" s="47"/>
      <c r="O21" s="47"/>
      <c r="P21" s="180"/>
      <c r="Q21" s="181"/>
      <c r="R21" s="161">
        <v>2</v>
      </c>
      <c r="S21" s="115" t="s">
        <v>65</v>
      </c>
      <c r="T21" s="47"/>
      <c r="U21" s="47"/>
      <c r="V21" s="47"/>
      <c r="W21" s="47"/>
      <c r="X21" s="47"/>
      <c r="Y21" s="47"/>
      <c r="Z21" s="47"/>
      <c r="AA21" s="47"/>
      <c r="AB21" s="47"/>
      <c r="AC21" s="162">
        <v>3</v>
      </c>
      <c r="AD21" s="47"/>
      <c r="AE21" s="47"/>
      <c r="AF21" s="47"/>
      <c r="AG21" s="47"/>
      <c r="AH21" s="47"/>
      <c r="AI21" s="47"/>
      <c r="AJ21" s="47"/>
      <c r="AK21" s="47"/>
      <c r="AL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1:50" ht="24.75" x14ac:dyDescent="0.5">
      <c r="A22" s="669"/>
      <c r="B22" s="669"/>
      <c r="C22" s="669"/>
      <c r="D22" s="185"/>
      <c r="E22" s="105"/>
      <c r="F22" s="46"/>
      <c r="G22" s="47"/>
      <c r="H22" s="180"/>
      <c r="I22" s="180"/>
      <c r="J22" s="180"/>
      <c r="K22" s="180"/>
      <c r="L22" s="51"/>
      <c r="M22" s="53"/>
      <c r="N22" s="52"/>
      <c r="O22" s="52"/>
      <c r="P22" s="186"/>
      <c r="Q22" s="187"/>
      <c r="R22" s="51"/>
      <c r="S22" s="115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51"/>
      <c r="AN22" s="182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1:50" ht="19.5" x14ac:dyDescent="0.4">
      <c r="A23" s="669"/>
      <c r="B23" s="669"/>
      <c r="C23" s="669"/>
      <c r="D23" s="114">
        <v>4</v>
      </c>
      <c r="E23" s="115" t="s">
        <v>67</v>
      </c>
      <c r="F23" s="47"/>
      <c r="G23" s="47"/>
      <c r="H23" s="47"/>
      <c r="I23" s="47"/>
      <c r="J23" s="47"/>
      <c r="K23" s="47"/>
      <c r="L23" s="75"/>
      <c r="M23" s="75"/>
      <c r="N23" s="116">
        <v>9</v>
      </c>
      <c r="O23" s="51"/>
      <c r="P23" s="115" t="s">
        <v>68</v>
      </c>
      <c r="Q23" s="190"/>
      <c r="R23" s="191"/>
      <c r="S23" s="113"/>
      <c r="T23" s="191"/>
      <c r="U23" s="75"/>
      <c r="V23" s="75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51"/>
      <c r="AN23" s="182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1:50" ht="24.75" x14ac:dyDescent="0.5">
      <c r="A24" s="55"/>
      <c r="B24" s="55"/>
      <c r="C24" s="55"/>
      <c r="D24" s="334"/>
      <c r="E24" s="105"/>
      <c r="F24" s="46"/>
      <c r="G24" s="47"/>
      <c r="H24" s="180"/>
      <c r="I24" s="180"/>
      <c r="J24" s="180"/>
      <c r="K24" s="180"/>
      <c r="L24" s="51"/>
      <c r="M24" s="115"/>
      <c r="N24" s="47"/>
      <c r="O24" s="47"/>
      <c r="P24" s="180"/>
      <c r="Q24" s="181"/>
      <c r="R24" s="51"/>
      <c r="S24" s="115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</sheetData>
  <mergeCells count="19">
    <mergeCell ref="AQ4:AU4"/>
    <mergeCell ref="AV4:AV5"/>
    <mergeCell ref="AW4:AW5"/>
    <mergeCell ref="AX4:AX5"/>
    <mergeCell ref="AO4:AO5"/>
    <mergeCell ref="AP4:AP5"/>
    <mergeCell ref="AN4:AN5"/>
    <mergeCell ref="A4:A5"/>
    <mergeCell ref="C4:C5"/>
    <mergeCell ref="D4:D5"/>
    <mergeCell ref="E4:L4"/>
    <mergeCell ref="M4:T4"/>
    <mergeCell ref="U4:AB4"/>
    <mergeCell ref="B4:B5"/>
    <mergeCell ref="AB19:AF19"/>
    <mergeCell ref="A21:C23"/>
    <mergeCell ref="AM4:AM5"/>
    <mergeCell ref="AH4:AL4"/>
    <mergeCell ref="AC4:AG4"/>
  </mergeCells>
  <pageMargins left="0.7" right="0.7" top="0.75" bottom="0.75" header="0.3" footer="0.3"/>
  <pageSetup paperSize="8" scale="48" orientation="landscape" r:id="rId1"/>
  <headerFooter>
    <oddHeader>&amp;RDATE OF LAST UPDATE: 15/07/2016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K39"/>
  <sheetViews>
    <sheetView workbookViewId="0"/>
  </sheetViews>
  <sheetFormatPr defaultRowHeight="15" x14ac:dyDescent="0.25"/>
  <cols>
    <col min="1" max="1" width="17.85546875" customWidth="1"/>
  </cols>
  <sheetData>
    <row r="1" spans="1:37" ht="24.75" x14ac:dyDescent="0.5">
      <c r="A1" s="1" t="s">
        <v>0</v>
      </c>
      <c r="B1" s="1"/>
      <c r="C1" s="2"/>
      <c r="D1" s="2"/>
      <c r="E1" s="3" t="s">
        <v>75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80"/>
    </row>
    <row r="2" spans="1:37" ht="22.5" x14ac:dyDescent="0.45">
      <c r="A2" s="81" t="s">
        <v>1</v>
      </c>
      <c r="B2" s="81"/>
      <c r="C2" s="8" t="s">
        <v>76</v>
      </c>
      <c r="D2" s="82"/>
      <c r="E2" s="82"/>
      <c r="F2" s="82"/>
      <c r="G2" s="82"/>
      <c r="H2" s="82"/>
      <c r="I2" s="82"/>
      <c r="J2" s="82"/>
      <c r="K2" s="82"/>
      <c r="L2" s="82"/>
      <c r="M2" s="12"/>
      <c r="N2" s="11"/>
      <c r="O2" s="11"/>
      <c r="P2" s="12"/>
      <c r="Q2" s="12"/>
      <c r="R2" s="82"/>
      <c r="S2" s="12"/>
      <c r="T2" s="82"/>
      <c r="U2" s="82"/>
      <c r="V2" s="11" t="s">
        <v>73</v>
      </c>
      <c r="W2" s="8" t="s">
        <v>3</v>
      </c>
      <c r="X2" s="82"/>
      <c r="Y2" s="82"/>
      <c r="Z2" s="82"/>
      <c r="AA2" s="82"/>
      <c r="AB2" s="12"/>
      <c r="AC2" s="11"/>
      <c r="AD2" s="11"/>
      <c r="AE2" s="11" t="s">
        <v>77</v>
      </c>
      <c r="AF2" s="83"/>
      <c r="AG2" s="83"/>
      <c r="AH2" s="83"/>
      <c r="AI2" s="83"/>
      <c r="AJ2" s="83"/>
      <c r="AK2" s="80"/>
    </row>
    <row r="3" spans="1:37" ht="16.5" thickBot="1" x14ac:dyDescent="0.35">
      <c r="A3" s="55"/>
      <c r="B3" s="55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80"/>
    </row>
    <row r="4" spans="1:37" ht="16.5" thickTop="1" x14ac:dyDescent="0.3">
      <c r="A4" s="677"/>
      <c r="B4" s="679" t="s">
        <v>10</v>
      </c>
      <c r="C4" s="681" t="s">
        <v>78</v>
      </c>
      <c r="D4" s="670" t="s">
        <v>79</v>
      </c>
      <c r="E4" s="670"/>
      <c r="F4" s="670"/>
      <c r="G4" s="670"/>
      <c r="H4" s="671"/>
      <c r="I4" s="670" t="s">
        <v>80</v>
      </c>
      <c r="J4" s="670"/>
      <c r="K4" s="670"/>
      <c r="L4" s="671"/>
      <c r="M4" s="671"/>
      <c r="N4" s="671"/>
      <c r="O4" s="671"/>
      <c r="P4" s="671"/>
      <c r="Q4" s="671"/>
      <c r="R4" s="670" t="s">
        <v>81</v>
      </c>
      <c r="S4" s="670"/>
      <c r="T4" s="670"/>
      <c r="U4" s="671"/>
      <c r="V4" s="670" t="s">
        <v>82</v>
      </c>
      <c r="W4" s="670"/>
      <c r="X4" s="670"/>
      <c r="Y4" s="671"/>
      <c r="Z4" s="670" t="s">
        <v>74</v>
      </c>
      <c r="AA4" s="670"/>
      <c r="AB4" s="670"/>
      <c r="AC4" s="670"/>
      <c r="AD4" s="670" t="s">
        <v>83</v>
      </c>
      <c r="AE4" s="670"/>
      <c r="AF4" s="672"/>
      <c r="AG4" s="673" t="s">
        <v>7</v>
      </c>
      <c r="AH4" s="673" t="s">
        <v>8</v>
      </c>
      <c r="AI4" s="675" t="s">
        <v>84</v>
      </c>
      <c r="AJ4" s="664"/>
      <c r="AK4" s="665"/>
    </row>
    <row r="5" spans="1:37" ht="122.25" x14ac:dyDescent="0.25">
      <c r="A5" s="678"/>
      <c r="B5" s="680"/>
      <c r="C5" s="682"/>
      <c r="D5" s="84" t="s">
        <v>85</v>
      </c>
      <c r="E5" s="84" t="s">
        <v>86</v>
      </c>
      <c r="F5" s="84" t="s">
        <v>87</v>
      </c>
      <c r="G5" s="84" t="s">
        <v>88</v>
      </c>
      <c r="H5" s="84" t="s">
        <v>89</v>
      </c>
      <c r="I5" s="84" t="s">
        <v>90</v>
      </c>
      <c r="J5" s="84" t="s">
        <v>91</v>
      </c>
      <c r="K5" s="84" t="s">
        <v>92</v>
      </c>
      <c r="L5" s="84" t="s">
        <v>93</v>
      </c>
      <c r="M5" s="84" t="s">
        <v>94</v>
      </c>
      <c r="N5" s="84" t="s">
        <v>95</v>
      </c>
      <c r="O5" s="84" t="s">
        <v>96</v>
      </c>
      <c r="P5" s="84" t="s">
        <v>97</v>
      </c>
      <c r="Q5" s="84" t="s">
        <v>98</v>
      </c>
      <c r="R5" s="84" t="s">
        <v>99</v>
      </c>
      <c r="S5" s="84" t="s">
        <v>100</v>
      </c>
      <c r="T5" s="84" t="s">
        <v>101</v>
      </c>
      <c r="U5" s="84" t="s">
        <v>102</v>
      </c>
      <c r="V5" s="84" t="s">
        <v>103</v>
      </c>
      <c r="W5" s="84" t="s">
        <v>104</v>
      </c>
      <c r="X5" s="84" t="s">
        <v>105</v>
      </c>
      <c r="Y5" s="84" t="s">
        <v>106</v>
      </c>
      <c r="Z5" s="84" t="s">
        <v>107</v>
      </c>
      <c r="AA5" s="85" t="s">
        <v>108</v>
      </c>
      <c r="AB5" s="85" t="s">
        <v>109</v>
      </c>
      <c r="AC5" s="84" t="s">
        <v>110</v>
      </c>
      <c r="AD5" s="84" t="s">
        <v>111</v>
      </c>
      <c r="AE5" s="84" t="s">
        <v>112</v>
      </c>
      <c r="AF5" s="86" t="s">
        <v>113</v>
      </c>
      <c r="AG5" s="674"/>
      <c r="AH5" s="674"/>
      <c r="AI5" s="676"/>
      <c r="AJ5" s="664"/>
      <c r="AK5" s="665"/>
    </row>
    <row r="6" spans="1:37" ht="16.5" x14ac:dyDescent="0.35">
      <c r="A6" s="281" t="s">
        <v>114</v>
      </c>
      <c r="B6" s="87"/>
      <c r="C6" s="88">
        <v>3</v>
      </c>
      <c r="D6" s="88">
        <v>3</v>
      </c>
      <c r="E6" s="88">
        <v>3</v>
      </c>
      <c r="F6" s="88"/>
      <c r="G6" s="88">
        <v>4</v>
      </c>
      <c r="H6" s="88">
        <v>4</v>
      </c>
      <c r="I6" s="88">
        <v>2</v>
      </c>
      <c r="J6" s="88">
        <v>2</v>
      </c>
      <c r="K6" s="88">
        <v>9</v>
      </c>
      <c r="L6" s="88">
        <v>9</v>
      </c>
      <c r="M6" s="88">
        <v>9</v>
      </c>
      <c r="N6" s="88">
        <v>4</v>
      </c>
      <c r="O6" s="88">
        <v>9</v>
      </c>
      <c r="P6" s="88">
        <v>9</v>
      </c>
      <c r="Q6" s="88">
        <v>2</v>
      </c>
      <c r="R6" s="88"/>
      <c r="S6" s="88"/>
      <c r="T6" s="88"/>
      <c r="U6" s="88">
        <v>9</v>
      </c>
      <c r="V6" s="88">
        <v>2</v>
      </c>
      <c r="W6" s="88">
        <v>1</v>
      </c>
      <c r="X6" s="88">
        <v>1</v>
      </c>
      <c r="Y6" s="88">
        <v>1</v>
      </c>
      <c r="Z6" s="88">
        <v>4</v>
      </c>
      <c r="AA6" s="88"/>
      <c r="AB6" s="88"/>
      <c r="AC6" s="88">
        <v>4</v>
      </c>
      <c r="AD6" s="88">
        <v>4</v>
      </c>
      <c r="AE6" s="88">
        <v>3</v>
      </c>
      <c r="AF6" s="89">
        <v>4</v>
      </c>
      <c r="AG6" s="90">
        <v>30</v>
      </c>
      <c r="AH6" s="90">
        <f>COUNTA(C6:AF6)</f>
        <v>24</v>
      </c>
      <c r="AI6" s="91">
        <f t="shared" ref="AI6:AI18" si="0">SUM(AH6/AG6)</f>
        <v>0.8</v>
      </c>
      <c r="AJ6" s="92"/>
      <c r="AK6" s="80"/>
    </row>
    <row r="7" spans="1:37" ht="16.5" x14ac:dyDescent="0.35">
      <c r="A7" s="281" t="s">
        <v>115</v>
      </c>
      <c r="B7" s="87"/>
      <c r="C7" s="88">
        <v>3</v>
      </c>
      <c r="D7" s="88">
        <v>3</v>
      </c>
      <c r="E7" s="88">
        <v>3</v>
      </c>
      <c r="F7" s="88">
        <v>9</v>
      </c>
      <c r="G7" s="88">
        <v>3</v>
      </c>
      <c r="H7" s="88">
        <v>3</v>
      </c>
      <c r="I7" s="88"/>
      <c r="J7" s="88"/>
      <c r="K7" s="88"/>
      <c r="L7" s="88">
        <v>9</v>
      </c>
      <c r="M7" s="88">
        <v>9</v>
      </c>
      <c r="N7" s="88">
        <v>4</v>
      </c>
      <c r="O7" s="88"/>
      <c r="P7" s="88"/>
      <c r="Q7" s="88">
        <v>2</v>
      </c>
      <c r="R7" s="88">
        <v>9</v>
      </c>
      <c r="S7" s="88">
        <v>9</v>
      </c>
      <c r="T7" s="88">
        <v>9</v>
      </c>
      <c r="U7" s="88">
        <v>9</v>
      </c>
      <c r="V7" s="88">
        <v>9</v>
      </c>
      <c r="W7" s="88">
        <v>9</v>
      </c>
      <c r="X7" s="88">
        <v>9</v>
      </c>
      <c r="Y7" s="88">
        <v>9</v>
      </c>
      <c r="Z7" s="88">
        <v>3</v>
      </c>
      <c r="AA7" s="88"/>
      <c r="AB7" s="88"/>
      <c r="AC7" s="88">
        <v>3</v>
      </c>
      <c r="AD7" s="88">
        <v>3</v>
      </c>
      <c r="AE7" s="88">
        <v>3</v>
      </c>
      <c r="AF7" s="89">
        <v>3</v>
      </c>
      <c r="AG7" s="90">
        <v>30</v>
      </c>
      <c r="AH7" s="90">
        <f t="shared" ref="AH7:AH33" si="1">COUNTA(C7:AF7)</f>
        <v>23</v>
      </c>
      <c r="AI7" s="91">
        <f t="shared" si="0"/>
        <v>0.76666666666666672</v>
      </c>
      <c r="AJ7" s="92"/>
      <c r="AK7" s="80"/>
    </row>
    <row r="8" spans="1:37" ht="16.5" x14ac:dyDescent="0.35">
      <c r="A8" s="281" t="s">
        <v>116</v>
      </c>
      <c r="B8" s="87"/>
      <c r="C8" s="88">
        <v>3</v>
      </c>
      <c r="D8" s="88">
        <v>4</v>
      </c>
      <c r="E8" s="88">
        <v>4</v>
      </c>
      <c r="F8" s="88">
        <v>3</v>
      </c>
      <c r="G8" s="88">
        <v>4</v>
      </c>
      <c r="H8" s="88">
        <v>4</v>
      </c>
      <c r="I8" s="88">
        <v>3</v>
      </c>
      <c r="J8" s="88">
        <v>3</v>
      </c>
      <c r="K8" s="88">
        <v>3</v>
      </c>
      <c r="L8" s="88">
        <v>9</v>
      </c>
      <c r="M8" s="88">
        <v>2</v>
      </c>
      <c r="N8" s="88">
        <v>4</v>
      </c>
      <c r="O8" s="88">
        <v>3</v>
      </c>
      <c r="P8" s="88">
        <v>3</v>
      </c>
      <c r="Q8" s="88">
        <v>4</v>
      </c>
      <c r="R8" s="88">
        <v>3</v>
      </c>
      <c r="S8" s="88">
        <v>2</v>
      </c>
      <c r="T8" s="88">
        <v>3</v>
      </c>
      <c r="U8" s="88"/>
      <c r="V8" s="88">
        <v>1</v>
      </c>
      <c r="W8" s="88">
        <v>3</v>
      </c>
      <c r="X8" s="88">
        <v>3</v>
      </c>
      <c r="Y8" s="88">
        <v>1</v>
      </c>
      <c r="Z8" s="88">
        <v>4</v>
      </c>
      <c r="AA8" s="88">
        <v>4</v>
      </c>
      <c r="AB8" s="88">
        <v>4</v>
      </c>
      <c r="AC8" s="88">
        <v>4</v>
      </c>
      <c r="AD8" s="88">
        <v>4</v>
      </c>
      <c r="AE8" s="88">
        <v>4</v>
      </c>
      <c r="AF8" s="89">
        <v>4</v>
      </c>
      <c r="AG8" s="90">
        <v>30</v>
      </c>
      <c r="AH8" s="90">
        <f t="shared" si="1"/>
        <v>29</v>
      </c>
      <c r="AI8" s="91">
        <f t="shared" si="0"/>
        <v>0.96666666666666667</v>
      </c>
      <c r="AJ8" s="92"/>
      <c r="AK8" s="80"/>
    </row>
    <row r="9" spans="1:37" ht="16.5" x14ac:dyDescent="0.35">
      <c r="A9" s="281" t="s">
        <v>117</v>
      </c>
      <c r="B9" s="87"/>
      <c r="C9" s="88">
        <v>3</v>
      </c>
      <c r="D9" s="88">
        <v>3</v>
      </c>
      <c r="E9" s="88">
        <v>3</v>
      </c>
      <c r="F9" s="88">
        <v>4</v>
      </c>
      <c r="G9" s="88">
        <v>4</v>
      </c>
      <c r="H9" s="88">
        <v>4</v>
      </c>
      <c r="I9" s="88">
        <v>4</v>
      </c>
      <c r="J9" s="88">
        <v>4</v>
      </c>
      <c r="K9" s="88">
        <v>2</v>
      </c>
      <c r="L9" s="88">
        <v>4</v>
      </c>
      <c r="M9" s="88">
        <v>4</v>
      </c>
      <c r="N9" s="88">
        <v>4</v>
      </c>
      <c r="O9" s="88">
        <v>2</v>
      </c>
      <c r="P9" s="88">
        <v>4</v>
      </c>
      <c r="Q9" s="88">
        <v>2</v>
      </c>
      <c r="R9" s="88">
        <v>4</v>
      </c>
      <c r="S9" s="88">
        <v>2</v>
      </c>
      <c r="T9" s="88">
        <v>4</v>
      </c>
      <c r="U9" s="88"/>
      <c r="V9" s="88">
        <v>1</v>
      </c>
      <c r="W9" s="88">
        <v>2</v>
      </c>
      <c r="X9" s="88">
        <v>2</v>
      </c>
      <c r="Y9" s="88">
        <v>1</v>
      </c>
      <c r="Z9" s="88">
        <v>3</v>
      </c>
      <c r="AA9" s="88">
        <v>4</v>
      </c>
      <c r="AB9" s="88">
        <v>2</v>
      </c>
      <c r="AC9" s="88">
        <v>2</v>
      </c>
      <c r="AD9" s="88">
        <v>3</v>
      </c>
      <c r="AE9" s="88">
        <v>2</v>
      </c>
      <c r="AF9" s="89">
        <v>2</v>
      </c>
      <c r="AG9" s="90">
        <v>30</v>
      </c>
      <c r="AH9" s="90">
        <f t="shared" si="1"/>
        <v>29</v>
      </c>
      <c r="AI9" s="91">
        <f t="shared" si="0"/>
        <v>0.96666666666666667</v>
      </c>
      <c r="AJ9" s="92"/>
      <c r="AK9" s="80"/>
    </row>
    <row r="10" spans="1:37" ht="16.5" x14ac:dyDescent="0.35">
      <c r="A10" s="281" t="s">
        <v>118</v>
      </c>
      <c r="B10" s="87"/>
      <c r="C10" s="88">
        <v>3</v>
      </c>
      <c r="D10" s="88">
        <v>4</v>
      </c>
      <c r="E10" s="88">
        <v>4</v>
      </c>
      <c r="F10" s="88">
        <v>4</v>
      </c>
      <c r="G10" s="88">
        <v>4</v>
      </c>
      <c r="H10" s="88">
        <v>4</v>
      </c>
      <c r="I10" s="88">
        <v>3</v>
      </c>
      <c r="J10" s="88">
        <v>3</v>
      </c>
      <c r="K10" s="88"/>
      <c r="L10" s="88"/>
      <c r="M10" s="88"/>
      <c r="N10" s="88">
        <v>4</v>
      </c>
      <c r="O10" s="88"/>
      <c r="P10" s="88">
        <v>1</v>
      </c>
      <c r="Q10" s="88">
        <v>4</v>
      </c>
      <c r="R10" s="88"/>
      <c r="S10" s="88"/>
      <c r="T10" s="88"/>
      <c r="U10" s="88"/>
      <c r="V10" s="88"/>
      <c r="W10" s="88"/>
      <c r="X10" s="88"/>
      <c r="Y10" s="88"/>
      <c r="Z10" s="88">
        <v>4</v>
      </c>
      <c r="AA10" s="88">
        <v>3</v>
      </c>
      <c r="AB10" s="88">
        <v>4</v>
      </c>
      <c r="AC10" s="88">
        <v>4</v>
      </c>
      <c r="AD10" s="88">
        <v>4</v>
      </c>
      <c r="AE10" s="88">
        <v>4</v>
      </c>
      <c r="AF10" s="89">
        <v>4</v>
      </c>
      <c r="AG10" s="90">
        <v>30</v>
      </c>
      <c r="AH10" s="90">
        <f t="shared" si="1"/>
        <v>18</v>
      </c>
      <c r="AI10" s="91">
        <f t="shared" si="0"/>
        <v>0.6</v>
      </c>
      <c r="AJ10" s="92"/>
      <c r="AK10" s="80"/>
    </row>
    <row r="11" spans="1:37" ht="16.5" x14ac:dyDescent="0.35">
      <c r="A11" s="281" t="s">
        <v>119</v>
      </c>
      <c r="B11" s="87"/>
      <c r="C11" s="88">
        <v>3</v>
      </c>
      <c r="D11" s="88">
        <v>3</v>
      </c>
      <c r="E11" s="88">
        <v>3</v>
      </c>
      <c r="F11" s="88">
        <v>3</v>
      </c>
      <c r="G11" s="88">
        <v>4</v>
      </c>
      <c r="H11" s="88">
        <v>4</v>
      </c>
      <c r="I11" s="88">
        <v>3</v>
      </c>
      <c r="J11" s="88">
        <v>3</v>
      </c>
      <c r="K11" s="88">
        <v>4</v>
      </c>
      <c r="L11" s="88">
        <v>4</v>
      </c>
      <c r="M11" s="88">
        <v>3</v>
      </c>
      <c r="N11" s="88">
        <v>4</v>
      </c>
      <c r="O11" s="88">
        <v>3</v>
      </c>
      <c r="P11" s="88">
        <v>3</v>
      </c>
      <c r="Q11" s="88">
        <v>4</v>
      </c>
      <c r="R11" s="88">
        <v>3</v>
      </c>
      <c r="S11" s="88">
        <v>3</v>
      </c>
      <c r="T11" s="88">
        <v>3</v>
      </c>
      <c r="U11" s="88">
        <v>3</v>
      </c>
      <c r="V11" s="88">
        <v>4</v>
      </c>
      <c r="W11" s="88">
        <v>4</v>
      </c>
      <c r="X11" s="88">
        <v>4</v>
      </c>
      <c r="Y11" s="88">
        <v>4</v>
      </c>
      <c r="Z11" s="88">
        <v>4</v>
      </c>
      <c r="AA11" s="88">
        <v>3</v>
      </c>
      <c r="AB11" s="88">
        <v>3</v>
      </c>
      <c r="AC11" s="88">
        <v>4</v>
      </c>
      <c r="AD11" s="88">
        <v>4</v>
      </c>
      <c r="AE11" s="88">
        <v>4</v>
      </c>
      <c r="AF11" s="89">
        <v>4</v>
      </c>
      <c r="AG11" s="90">
        <v>30</v>
      </c>
      <c r="AH11" s="90">
        <f t="shared" si="1"/>
        <v>30</v>
      </c>
      <c r="AI11" s="91">
        <f t="shared" si="0"/>
        <v>1</v>
      </c>
      <c r="AJ11" s="92"/>
      <c r="AK11" s="80"/>
    </row>
    <row r="12" spans="1:37" ht="16.5" x14ac:dyDescent="0.35">
      <c r="A12" s="281" t="s">
        <v>120</v>
      </c>
      <c r="B12" s="87"/>
      <c r="C12" s="88">
        <v>3</v>
      </c>
      <c r="D12" s="88">
        <v>3</v>
      </c>
      <c r="E12" s="88">
        <v>3</v>
      </c>
      <c r="F12" s="88">
        <v>9</v>
      </c>
      <c r="G12" s="88">
        <v>4</v>
      </c>
      <c r="H12" s="88">
        <v>4</v>
      </c>
      <c r="I12" s="88">
        <v>3</v>
      </c>
      <c r="J12" s="88">
        <v>3</v>
      </c>
      <c r="K12" s="88">
        <v>2</v>
      </c>
      <c r="L12" s="88"/>
      <c r="M12" s="88"/>
      <c r="N12" s="88">
        <v>4</v>
      </c>
      <c r="O12" s="88"/>
      <c r="P12" s="88"/>
      <c r="Q12" s="88">
        <v>4</v>
      </c>
      <c r="R12" s="88"/>
      <c r="S12" s="88"/>
      <c r="T12" s="88"/>
      <c r="U12" s="88"/>
      <c r="V12" s="88"/>
      <c r="W12" s="88"/>
      <c r="X12" s="88"/>
      <c r="Y12" s="88"/>
      <c r="Z12" s="88">
        <v>3</v>
      </c>
      <c r="AA12" s="88">
        <v>3</v>
      </c>
      <c r="AB12" s="88"/>
      <c r="AC12" s="88">
        <v>4</v>
      </c>
      <c r="AD12" s="88">
        <v>4</v>
      </c>
      <c r="AE12" s="88">
        <v>4</v>
      </c>
      <c r="AF12" s="89">
        <v>4</v>
      </c>
      <c r="AG12" s="90">
        <v>30</v>
      </c>
      <c r="AH12" s="90">
        <f t="shared" si="1"/>
        <v>17</v>
      </c>
      <c r="AI12" s="91">
        <f t="shared" si="0"/>
        <v>0.56666666666666665</v>
      </c>
      <c r="AJ12" s="92"/>
      <c r="AK12" s="80"/>
    </row>
    <row r="13" spans="1:37" ht="16.5" x14ac:dyDescent="0.35">
      <c r="A13" s="281" t="s">
        <v>121</v>
      </c>
      <c r="B13" s="87"/>
      <c r="C13" s="88">
        <v>3</v>
      </c>
      <c r="D13" s="88">
        <v>3</v>
      </c>
      <c r="E13" s="88">
        <v>3</v>
      </c>
      <c r="F13" s="88">
        <v>9</v>
      </c>
      <c r="G13" s="88">
        <v>4</v>
      </c>
      <c r="H13" s="88">
        <v>4</v>
      </c>
      <c r="I13" s="88">
        <v>2</v>
      </c>
      <c r="J13" s="88">
        <v>2</v>
      </c>
      <c r="K13" s="88">
        <v>2</v>
      </c>
      <c r="L13" s="88">
        <v>2</v>
      </c>
      <c r="M13" s="88">
        <v>2</v>
      </c>
      <c r="N13" s="88">
        <v>2</v>
      </c>
      <c r="O13" s="88">
        <v>2</v>
      </c>
      <c r="P13" s="88">
        <v>2</v>
      </c>
      <c r="Q13" s="88">
        <v>2</v>
      </c>
      <c r="R13" s="88">
        <v>9</v>
      </c>
      <c r="S13" s="88">
        <v>9</v>
      </c>
      <c r="T13" s="88">
        <v>9</v>
      </c>
      <c r="U13" s="88">
        <v>9</v>
      </c>
      <c r="V13" s="88">
        <v>9</v>
      </c>
      <c r="W13" s="88">
        <v>9</v>
      </c>
      <c r="X13" s="88">
        <v>9</v>
      </c>
      <c r="Y13" s="88">
        <v>9</v>
      </c>
      <c r="Z13" s="88">
        <v>3</v>
      </c>
      <c r="AA13" s="88">
        <v>3</v>
      </c>
      <c r="AB13" s="88">
        <v>2</v>
      </c>
      <c r="AC13" s="88">
        <v>2</v>
      </c>
      <c r="AD13" s="88">
        <v>3</v>
      </c>
      <c r="AE13" s="88">
        <v>2</v>
      </c>
      <c r="AF13" s="89">
        <v>2</v>
      </c>
      <c r="AG13" s="90">
        <v>30</v>
      </c>
      <c r="AH13" s="90">
        <f t="shared" si="1"/>
        <v>30</v>
      </c>
      <c r="AI13" s="91">
        <f t="shared" si="0"/>
        <v>1</v>
      </c>
      <c r="AJ13" s="92"/>
      <c r="AK13" s="80"/>
    </row>
    <row r="14" spans="1:37" ht="16.5" x14ac:dyDescent="0.35">
      <c r="A14" s="281" t="s">
        <v>122</v>
      </c>
      <c r="B14" s="87"/>
      <c r="C14" s="88">
        <v>3</v>
      </c>
      <c r="D14" s="88">
        <v>3</v>
      </c>
      <c r="E14" s="88">
        <v>3</v>
      </c>
      <c r="F14" s="88">
        <v>9</v>
      </c>
      <c r="G14" s="88">
        <v>4</v>
      </c>
      <c r="H14" s="88">
        <v>4</v>
      </c>
      <c r="I14" s="88">
        <v>2</v>
      </c>
      <c r="J14" s="88">
        <v>2</v>
      </c>
      <c r="K14" s="88">
        <v>2</v>
      </c>
      <c r="L14" s="88"/>
      <c r="M14" s="88"/>
      <c r="N14" s="88">
        <v>2</v>
      </c>
      <c r="O14" s="88">
        <v>2</v>
      </c>
      <c r="P14" s="88">
        <v>2</v>
      </c>
      <c r="Q14" s="88">
        <v>2</v>
      </c>
      <c r="R14" s="88"/>
      <c r="S14" s="88"/>
      <c r="T14" s="88"/>
      <c r="U14" s="88"/>
      <c r="V14" s="88">
        <v>2</v>
      </c>
      <c r="W14" s="88">
        <v>2</v>
      </c>
      <c r="X14" s="88">
        <v>1</v>
      </c>
      <c r="Y14" s="88">
        <v>1</v>
      </c>
      <c r="Z14" s="88">
        <v>2</v>
      </c>
      <c r="AA14" s="88">
        <v>3</v>
      </c>
      <c r="AB14" s="88">
        <v>2</v>
      </c>
      <c r="AC14" s="88">
        <v>2</v>
      </c>
      <c r="AD14" s="88">
        <v>3</v>
      </c>
      <c r="AE14" s="88">
        <v>2</v>
      </c>
      <c r="AF14" s="89">
        <v>2</v>
      </c>
      <c r="AG14" s="90">
        <v>30</v>
      </c>
      <c r="AH14" s="90">
        <f t="shared" si="1"/>
        <v>24</v>
      </c>
      <c r="AI14" s="91">
        <f t="shared" si="0"/>
        <v>0.8</v>
      </c>
      <c r="AJ14" s="92"/>
      <c r="AK14" s="80"/>
    </row>
    <row r="15" spans="1:37" ht="16.5" x14ac:dyDescent="0.35">
      <c r="A15" s="281" t="s">
        <v>123</v>
      </c>
      <c r="B15" s="87"/>
      <c r="C15" s="88">
        <v>3</v>
      </c>
      <c r="D15" s="88">
        <v>4</v>
      </c>
      <c r="E15" s="88">
        <v>4</v>
      </c>
      <c r="F15" s="88">
        <v>4</v>
      </c>
      <c r="G15" s="88">
        <v>4</v>
      </c>
      <c r="H15" s="88">
        <v>4</v>
      </c>
      <c r="I15" s="88">
        <v>1</v>
      </c>
      <c r="J15" s="88">
        <v>1</v>
      </c>
      <c r="K15" s="88"/>
      <c r="L15" s="88"/>
      <c r="M15" s="88"/>
      <c r="N15" s="88">
        <v>4</v>
      </c>
      <c r="O15" s="88"/>
      <c r="P15" s="88">
        <v>4</v>
      </c>
      <c r="Q15" s="88">
        <v>2</v>
      </c>
      <c r="R15" s="88"/>
      <c r="S15" s="88">
        <v>1</v>
      </c>
      <c r="T15" s="88"/>
      <c r="U15" s="88"/>
      <c r="V15" s="88">
        <v>4</v>
      </c>
      <c r="W15" s="88">
        <v>4</v>
      </c>
      <c r="X15" s="88">
        <v>4</v>
      </c>
      <c r="Y15" s="88">
        <v>4</v>
      </c>
      <c r="Z15" s="88">
        <v>4</v>
      </c>
      <c r="AA15" s="88">
        <v>4</v>
      </c>
      <c r="AB15" s="88">
        <v>4</v>
      </c>
      <c r="AC15" s="88">
        <v>4</v>
      </c>
      <c r="AD15" s="88">
        <v>4</v>
      </c>
      <c r="AE15" s="88">
        <v>4</v>
      </c>
      <c r="AF15" s="88">
        <v>4</v>
      </c>
      <c r="AG15" s="90">
        <v>30</v>
      </c>
      <c r="AH15" s="90">
        <f t="shared" si="1"/>
        <v>23</v>
      </c>
      <c r="AI15" s="91">
        <f>SUM(AH15/AG15)</f>
        <v>0.76666666666666672</v>
      </c>
      <c r="AJ15" s="92"/>
      <c r="AK15" s="80"/>
    </row>
    <row r="16" spans="1:37" ht="16.5" x14ac:dyDescent="0.35">
      <c r="A16" s="281" t="s">
        <v>124</v>
      </c>
      <c r="B16" s="87"/>
      <c r="C16" s="88">
        <v>3</v>
      </c>
      <c r="D16" s="88">
        <v>4</v>
      </c>
      <c r="E16" s="88">
        <v>4</v>
      </c>
      <c r="F16" s="88">
        <v>4</v>
      </c>
      <c r="G16" s="88">
        <v>4</v>
      </c>
      <c r="H16" s="88">
        <v>4</v>
      </c>
      <c r="I16" s="88">
        <v>3</v>
      </c>
      <c r="J16" s="88">
        <v>3</v>
      </c>
      <c r="K16" s="88">
        <v>3</v>
      </c>
      <c r="L16" s="88">
        <v>3</v>
      </c>
      <c r="M16" s="88">
        <v>4</v>
      </c>
      <c r="N16" s="88">
        <v>4</v>
      </c>
      <c r="O16" s="88">
        <v>3</v>
      </c>
      <c r="P16" s="88">
        <v>3</v>
      </c>
      <c r="Q16" s="88">
        <v>4</v>
      </c>
      <c r="R16" s="88">
        <v>9</v>
      </c>
      <c r="S16" s="88">
        <v>3</v>
      </c>
      <c r="T16" s="88">
        <v>3</v>
      </c>
      <c r="U16" s="88">
        <v>9</v>
      </c>
      <c r="V16" s="88">
        <v>3</v>
      </c>
      <c r="W16" s="88">
        <v>3</v>
      </c>
      <c r="X16" s="88">
        <v>3</v>
      </c>
      <c r="Y16" s="88">
        <v>3</v>
      </c>
      <c r="Z16" s="88">
        <v>4</v>
      </c>
      <c r="AA16" s="88">
        <v>4</v>
      </c>
      <c r="AB16" s="88">
        <v>4</v>
      </c>
      <c r="AC16" s="88">
        <v>4</v>
      </c>
      <c r="AD16" s="88">
        <v>4</v>
      </c>
      <c r="AE16" s="88">
        <v>4</v>
      </c>
      <c r="AF16" s="89">
        <v>4</v>
      </c>
      <c r="AG16" s="90">
        <v>30</v>
      </c>
      <c r="AH16" s="90">
        <f t="shared" si="1"/>
        <v>30</v>
      </c>
      <c r="AI16" s="91">
        <f>SUM(AH16/AG16)</f>
        <v>1</v>
      </c>
      <c r="AJ16" s="92"/>
      <c r="AK16" s="80"/>
    </row>
    <row r="17" spans="1:37" ht="16.5" x14ac:dyDescent="0.35">
      <c r="A17" s="281" t="s">
        <v>125</v>
      </c>
      <c r="B17" s="87"/>
      <c r="C17" s="88">
        <v>3</v>
      </c>
      <c r="D17" s="88">
        <v>4</v>
      </c>
      <c r="E17" s="88">
        <v>4</v>
      </c>
      <c r="F17" s="88">
        <v>4</v>
      </c>
      <c r="G17" s="88">
        <v>4</v>
      </c>
      <c r="H17" s="88">
        <v>4</v>
      </c>
      <c r="I17" s="88">
        <v>4</v>
      </c>
      <c r="J17" s="88">
        <v>4</v>
      </c>
      <c r="K17" s="88">
        <v>4</v>
      </c>
      <c r="L17" s="88">
        <v>4</v>
      </c>
      <c r="M17" s="88">
        <v>4</v>
      </c>
      <c r="N17" s="88">
        <v>4</v>
      </c>
      <c r="O17" s="88">
        <v>4</v>
      </c>
      <c r="P17" s="88">
        <v>4</v>
      </c>
      <c r="Q17" s="88">
        <v>4</v>
      </c>
      <c r="R17" s="88">
        <v>3</v>
      </c>
      <c r="S17" s="88">
        <v>3</v>
      </c>
      <c r="T17" s="88">
        <v>3</v>
      </c>
      <c r="U17" s="88">
        <v>9</v>
      </c>
      <c r="V17" s="88">
        <v>4</v>
      </c>
      <c r="W17" s="88">
        <v>3</v>
      </c>
      <c r="X17" s="88">
        <v>3</v>
      </c>
      <c r="Y17" s="88">
        <v>4</v>
      </c>
      <c r="Z17" s="88">
        <v>4</v>
      </c>
      <c r="AA17" s="88">
        <v>4</v>
      </c>
      <c r="AB17" s="88">
        <v>4</v>
      </c>
      <c r="AC17" s="88">
        <v>4</v>
      </c>
      <c r="AD17" s="88">
        <v>4</v>
      </c>
      <c r="AE17" s="88">
        <v>4</v>
      </c>
      <c r="AF17" s="89">
        <v>4</v>
      </c>
      <c r="AG17" s="90">
        <v>30</v>
      </c>
      <c r="AH17" s="90">
        <f t="shared" si="1"/>
        <v>30</v>
      </c>
      <c r="AI17" s="91">
        <f>SUM(AH17/AG17)</f>
        <v>1</v>
      </c>
      <c r="AJ17" s="92"/>
      <c r="AK17" s="80"/>
    </row>
    <row r="18" spans="1:37" ht="16.5" x14ac:dyDescent="0.35">
      <c r="A18" s="281" t="s">
        <v>126</v>
      </c>
      <c r="B18" s="87"/>
      <c r="C18" s="88">
        <v>3</v>
      </c>
      <c r="D18" s="88">
        <v>4</v>
      </c>
      <c r="E18" s="88">
        <v>4</v>
      </c>
      <c r="F18" s="88">
        <v>9</v>
      </c>
      <c r="G18" s="88">
        <v>4</v>
      </c>
      <c r="H18" s="88">
        <v>4</v>
      </c>
      <c r="I18" s="88">
        <v>1</v>
      </c>
      <c r="J18" s="88">
        <v>1</v>
      </c>
      <c r="K18" s="88"/>
      <c r="L18" s="88"/>
      <c r="M18" s="88"/>
      <c r="N18" s="88">
        <v>4</v>
      </c>
      <c r="O18" s="88">
        <v>1</v>
      </c>
      <c r="P18" s="88">
        <v>1</v>
      </c>
      <c r="Q18" s="88">
        <v>4</v>
      </c>
      <c r="R18" s="88">
        <v>9</v>
      </c>
      <c r="S18" s="88">
        <v>9</v>
      </c>
      <c r="T18" s="88">
        <v>9</v>
      </c>
      <c r="U18" s="88">
        <v>9</v>
      </c>
      <c r="V18" s="88">
        <v>1</v>
      </c>
      <c r="W18" s="88">
        <v>9</v>
      </c>
      <c r="X18" s="88">
        <v>9</v>
      </c>
      <c r="Y18" s="88">
        <v>9</v>
      </c>
      <c r="Z18" s="88">
        <v>4</v>
      </c>
      <c r="AA18" s="88">
        <v>4</v>
      </c>
      <c r="AB18" s="88">
        <v>4</v>
      </c>
      <c r="AC18" s="88">
        <v>4</v>
      </c>
      <c r="AD18" s="88">
        <v>4</v>
      </c>
      <c r="AE18" s="88">
        <v>4</v>
      </c>
      <c r="AF18" s="89">
        <v>4</v>
      </c>
      <c r="AG18" s="90">
        <v>30</v>
      </c>
      <c r="AH18" s="90">
        <f t="shared" si="1"/>
        <v>27</v>
      </c>
      <c r="AI18" s="91">
        <f t="shared" si="0"/>
        <v>0.9</v>
      </c>
      <c r="AJ18" s="92"/>
      <c r="AK18" s="80"/>
    </row>
    <row r="19" spans="1:37" ht="16.5" x14ac:dyDescent="0.35">
      <c r="A19" s="281" t="s">
        <v>127</v>
      </c>
      <c r="B19" s="87"/>
      <c r="C19" s="88">
        <v>3</v>
      </c>
      <c r="D19" s="88">
        <v>4</v>
      </c>
      <c r="E19" s="88">
        <v>4</v>
      </c>
      <c r="F19" s="88">
        <v>4</v>
      </c>
      <c r="G19" s="88">
        <v>4</v>
      </c>
      <c r="H19" s="88">
        <v>4</v>
      </c>
      <c r="I19" s="88">
        <v>1</v>
      </c>
      <c r="J19" s="88">
        <v>1</v>
      </c>
      <c r="K19" s="88"/>
      <c r="L19" s="88"/>
      <c r="M19" s="88">
        <v>1</v>
      </c>
      <c r="N19" s="88">
        <v>4</v>
      </c>
      <c r="O19" s="88">
        <v>9</v>
      </c>
      <c r="P19" s="88">
        <v>9</v>
      </c>
      <c r="Q19" s="88">
        <v>4</v>
      </c>
      <c r="R19" s="88">
        <v>9</v>
      </c>
      <c r="S19" s="88">
        <v>9</v>
      </c>
      <c r="T19" s="88">
        <v>9</v>
      </c>
      <c r="U19" s="88">
        <v>9</v>
      </c>
      <c r="V19" s="88">
        <v>1</v>
      </c>
      <c r="W19" s="88">
        <v>9</v>
      </c>
      <c r="X19" s="88">
        <v>9</v>
      </c>
      <c r="Y19" s="88">
        <v>9</v>
      </c>
      <c r="Z19" s="88">
        <v>4</v>
      </c>
      <c r="AA19" s="88">
        <v>4</v>
      </c>
      <c r="AB19" s="88">
        <v>4</v>
      </c>
      <c r="AC19" s="88">
        <v>4</v>
      </c>
      <c r="AD19" s="88">
        <v>4</v>
      </c>
      <c r="AE19" s="88">
        <v>4</v>
      </c>
      <c r="AF19" s="89">
        <v>4</v>
      </c>
      <c r="AG19" s="90">
        <v>30</v>
      </c>
      <c r="AH19" s="90">
        <f t="shared" si="1"/>
        <v>28</v>
      </c>
      <c r="AI19" s="93">
        <f>SUM(AH19/AG19)</f>
        <v>0.93333333333333335</v>
      </c>
      <c r="AJ19" s="92"/>
      <c r="AK19" s="80"/>
    </row>
    <row r="20" spans="1:37" ht="16.5" x14ac:dyDescent="0.35">
      <c r="A20" s="286" t="s">
        <v>128</v>
      </c>
      <c r="B20" s="282"/>
      <c r="C20" s="283">
        <v>3</v>
      </c>
      <c r="D20" s="283">
        <v>4</v>
      </c>
      <c r="E20" s="283">
        <v>4</v>
      </c>
      <c r="F20" s="283">
        <v>4</v>
      </c>
      <c r="G20" s="283">
        <v>4</v>
      </c>
      <c r="H20" s="283">
        <v>4</v>
      </c>
      <c r="I20" s="283">
        <v>3</v>
      </c>
      <c r="J20" s="283">
        <v>3</v>
      </c>
      <c r="K20" s="283">
        <v>3</v>
      </c>
      <c r="L20" s="283">
        <v>9</v>
      </c>
      <c r="M20" s="283">
        <v>9</v>
      </c>
      <c r="N20" s="283">
        <v>4</v>
      </c>
      <c r="O20" s="283">
        <v>9</v>
      </c>
      <c r="P20" s="283">
        <v>1</v>
      </c>
      <c r="Q20" s="283">
        <v>4</v>
      </c>
      <c r="R20" s="283">
        <v>9</v>
      </c>
      <c r="S20" s="283">
        <v>9</v>
      </c>
      <c r="T20" s="283">
        <v>9</v>
      </c>
      <c r="U20" s="283">
        <v>9</v>
      </c>
      <c r="V20" s="283">
        <v>2</v>
      </c>
      <c r="W20" s="283">
        <v>2</v>
      </c>
      <c r="X20" s="283">
        <v>1</v>
      </c>
      <c r="Y20" s="283">
        <v>1</v>
      </c>
      <c r="Z20" s="283">
        <v>4</v>
      </c>
      <c r="AA20" s="283">
        <v>3</v>
      </c>
      <c r="AB20" s="283">
        <v>4</v>
      </c>
      <c r="AC20" s="283">
        <v>4</v>
      </c>
      <c r="AD20" s="283">
        <v>4</v>
      </c>
      <c r="AE20" s="283">
        <v>4</v>
      </c>
      <c r="AF20" s="289">
        <v>4</v>
      </c>
      <c r="AG20" s="90">
        <v>30</v>
      </c>
      <c r="AH20" s="90">
        <f t="shared" si="1"/>
        <v>30</v>
      </c>
      <c r="AI20" s="93">
        <f t="shared" ref="AI20:AI33" si="2">SUM(AH20/AG20)</f>
        <v>1</v>
      </c>
      <c r="AJ20" s="92"/>
      <c r="AK20" s="80"/>
    </row>
    <row r="21" spans="1:37" ht="16.5" x14ac:dyDescent="0.35">
      <c r="A21" s="287" t="s">
        <v>295</v>
      </c>
      <c r="B21" s="284"/>
      <c r="C21" s="283">
        <v>3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90">
        <v>30</v>
      </c>
      <c r="AH21" s="90">
        <f t="shared" si="1"/>
        <v>1</v>
      </c>
      <c r="AI21" s="93">
        <f t="shared" si="2"/>
        <v>3.3333333333333333E-2</v>
      </c>
      <c r="AJ21" s="96"/>
      <c r="AK21" s="80"/>
    </row>
    <row r="22" spans="1:37" ht="16.5" x14ac:dyDescent="0.35">
      <c r="A22" s="287" t="s">
        <v>296</v>
      </c>
      <c r="B22" s="284"/>
      <c r="C22" s="283">
        <v>3</v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90">
        <v>30</v>
      </c>
      <c r="AH22" s="90">
        <f t="shared" si="1"/>
        <v>1</v>
      </c>
      <c r="AI22" s="93">
        <f t="shared" si="2"/>
        <v>3.3333333333333333E-2</v>
      </c>
      <c r="AJ22" s="96"/>
      <c r="AK22" s="80"/>
    </row>
    <row r="23" spans="1:37" ht="16.5" x14ac:dyDescent="0.35">
      <c r="A23" s="287" t="s">
        <v>183</v>
      </c>
      <c r="B23" s="284"/>
      <c r="C23" s="283">
        <v>3</v>
      </c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90">
        <v>30</v>
      </c>
      <c r="AH23" s="90">
        <f t="shared" si="1"/>
        <v>1</v>
      </c>
      <c r="AI23" s="93">
        <f t="shared" si="2"/>
        <v>3.3333333333333333E-2</v>
      </c>
      <c r="AJ23" s="96"/>
      <c r="AK23" s="80"/>
    </row>
    <row r="24" spans="1:37" ht="16.5" x14ac:dyDescent="0.35">
      <c r="A24" s="287" t="s">
        <v>297</v>
      </c>
      <c r="B24" s="284"/>
      <c r="C24" s="283">
        <v>3</v>
      </c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90">
        <v>30</v>
      </c>
      <c r="AH24" s="90">
        <f t="shared" si="1"/>
        <v>1</v>
      </c>
      <c r="AI24" s="93">
        <f t="shared" si="2"/>
        <v>3.3333333333333333E-2</v>
      </c>
      <c r="AJ24" s="96"/>
      <c r="AK24" s="80"/>
    </row>
    <row r="25" spans="1:37" ht="16.5" x14ac:dyDescent="0.35">
      <c r="A25" s="287" t="s">
        <v>261</v>
      </c>
      <c r="B25" s="284"/>
      <c r="C25" s="283">
        <v>3</v>
      </c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90">
        <v>30</v>
      </c>
      <c r="AH25" s="90">
        <f t="shared" si="1"/>
        <v>1</v>
      </c>
      <c r="AI25" s="93">
        <f t="shared" si="2"/>
        <v>3.3333333333333333E-2</v>
      </c>
      <c r="AJ25" s="96"/>
      <c r="AK25" s="80"/>
    </row>
    <row r="26" spans="1:37" ht="16.5" x14ac:dyDescent="0.35">
      <c r="A26" s="287" t="s">
        <v>298</v>
      </c>
      <c r="B26" s="284"/>
      <c r="C26" s="283">
        <v>3</v>
      </c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90">
        <v>30</v>
      </c>
      <c r="AH26" s="90">
        <f t="shared" si="1"/>
        <v>1</v>
      </c>
      <c r="AI26" s="93">
        <f t="shared" si="2"/>
        <v>3.3333333333333333E-2</v>
      </c>
      <c r="AJ26" s="96"/>
      <c r="AK26" s="80"/>
    </row>
    <row r="27" spans="1:37" ht="16.5" x14ac:dyDescent="0.35">
      <c r="A27" s="287" t="s">
        <v>299</v>
      </c>
      <c r="B27" s="284"/>
      <c r="C27" s="283">
        <v>3</v>
      </c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90">
        <v>30</v>
      </c>
      <c r="AH27" s="90">
        <f t="shared" si="1"/>
        <v>1</v>
      </c>
      <c r="AI27" s="93">
        <f t="shared" si="2"/>
        <v>3.3333333333333333E-2</v>
      </c>
      <c r="AJ27" s="96"/>
      <c r="AK27" s="80"/>
    </row>
    <row r="28" spans="1:37" ht="16.5" x14ac:dyDescent="0.35">
      <c r="A28" s="287" t="s">
        <v>300</v>
      </c>
      <c r="B28" s="284"/>
      <c r="C28" s="283">
        <v>3</v>
      </c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90">
        <v>30</v>
      </c>
      <c r="AH28" s="90">
        <f t="shared" si="1"/>
        <v>1</v>
      </c>
      <c r="AI28" s="93">
        <f t="shared" si="2"/>
        <v>3.3333333333333333E-2</v>
      </c>
      <c r="AJ28" s="96"/>
      <c r="AK28" s="80"/>
    </row>
    <row r="29" spans="1:37" ht="16.5" x14ac:dyDescent="0.35">
      <c r="A29" s="287" t="s">
        <v>301</v>
      </c>
      <c r="B29" s="284"/>
      <c r="C29" s="283">
        <v>3</v>
      </c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90">
        <v>30</v>
      </c>
      <c r="AH29" s="90">
        <f t="shared" si="1"/>
        <v>1</v>
      </c>
      <c r="AI29" s="93">
        <f t="shared" si="2"/>
        <v>3.3333333333333333E-2</v>
      </c>
      <c r="AJ29" s="96"/>
      <c r="AK29" s="80"/>
    </row>
    <row r="30" spans="1:37" ht="16.5" x14ac:dyDescent="0.35">
      <c r="A30" s="287" t="s">
        <v>302</v>
      </c>
      <c r="B30" s="284"/>
      <c r="C30" s="283">
        <v>3</v>
      </c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90">
        <v>30</v>
      </c>
      <c r="AH30" s="90">
        <f t="shared" si="1"/>
        <v>1</v>
      </c>
      <c r="AI30" s="93">
        <f t="shared" si="2"/>
        <v>3.3333333333333333E-2</v>
      </c>
      <c r="AJ30" s="96"/>
      <c r="AK30" s="80"/>
    </row>
    <row r="31" spans="1:37" ht="16.5" x14ac:dyDescent="0.35">
      <c r="A31" s="323" t="s">
        <v>304</v>
      </c>
      <c r="B31" s="324"/>
      <c r="C31" s="283">
        <v>3</v>
      </c>
      <c r="D31" s="283">
        <v>4</v>
      </c>
      <c r="E31" s="283">
        <v>4</v>
      </c>
      <c r="F31" s="283">
        <v>4</v>
      </c>
      <c r="G31" s="283">
        <v>4</v>
      </c>
      <c r="H31" s="283">
        <v>4</v>
      </c>
      <c r="I31" s="283">
        <v>1</v>
      </c>
      <c r="J31" s="283">
        <v>1</v>
      </c>
      <c r="K31" s="283">
        <v>1</v>
      </c>
      <c r="L31" s="283">
        <v>1</v>
      </c>
      <c r="M31" s="283">
        <v>1</v>
      </c>
      <c r="N31" s="283">
        <v>4</v>
      </c>
      <c r="O31" s="283">
        <v>1</v>
      </c>
      <c r="P31" s="283">
        <v>1</v>
      </c>
      <c r="Q31" s="283">
        <v>3</v>
      </c>
      <c r="R31" s="283">
        <v>1</v>
      </c>
      <c r="S31" s="283">
        <v>1</v>
      </c>
      <c r="T31" s="283">
        <v>1</v>
      </c>
      <c r="U31" s="283"/>
      <c r="V31" s="283">
        <v>2</v>
      </c>
      <c r="W31" s="283">
        <v>1</v>
      </c>
      <c r="X31" s="283">
        <v>1</v>
      </c>
      <c r="Y31" s="283">
        <v>1</v>
      </c>
      <c r="Z31" s="283">
        <v>4</v>
      </c>
      <c r="AA31" s="283">
        <v>4</v>
      </c>
      <c r="AB31" s="283">
        <v>2</v>
      </c>
      <c r="AC31" s="283">
        <v>3</v>
      </c>
      <c r="AD31" s="283">
        <v>2</v>
      </c>
      <c r="AE31" s="283">
        <v>2</v>
      </c>
      <c r="AF31" s="289">
        <v>3</v>
      </c>
      <c r="AG31" s="325"/>
      <c r="AH31" s="325">
        <f t="shared" si="1"/>
        <v>29</v>
      </c>
      <c r="AI31" s="326"/>
      <c r="AJ31" s="96"/>
      <c r="AK31" s="80"/>
    </row>
    <row r="32" spans="1:37" ht="16.5" x14ac:dyDescent="0.35">
      <c r="A32" s="323" t="s">
        <v>305</v>
      </c>
      <c r="B32" s="324"/>
      <c r="C32" s="283">
        <v>3</v>
      </c>
      <c r="D32" s="283">
        <v>4</v>
      </c>
      <c r="E32" s="283">
        <v>4</v>
      </c>
      <c r="F32" s="283">
        <v>4</v>
      </c>
      <c r="G32" s="283">
        <v>4</v>
      </c>
      <c r="H32" s="283">
        <v>4</v>
      </c>
      <c r="I32" s="283">
        <v>1</v>
      </c>
      <c r="J32" s="283">
        <v>1</v>
      </c>
      <c r="K32" s="283">
        <v>1</v>
      </c>
      <c r="L32" s="283">
        <v>1</v>
      </c>
      <c r="M32" s="283">
        <v>1</v>
      </c>
      <c r="N32" s="283">
        <v>4</v>
      </c>
      <c r="O32" s="283">
        <v>1</v>
      </c>
      <c r="P32" s="283">
        <v>1</v>
      </c>
      <c r="Q32" s="283">
        <v>3</v>
      </c>
      <c r="R32" s="283">
        <v>1</v>
      </c>
      <c r="S32" s="283">
        <v>1</v>
      </c>
      <c r="T32" s="283">
        <v>1</v>
      </c>
      <c r="U32" s="283"/>
      <c r="V32" s="283">
        <v>2</v>
      </c>
      <c r="W32" s="283">
        <v>1</v>
      </c>
      <c r="X32" s="283">
        <v>1</v>
      </c>
      <c r="Y32" s="283">
        <v>1</v>
      </c>
      <c r="Z32" s="283">
        <v>4</v>
      </c>
      <c r="AA32" s="283">
        <v>4</v>
      </c>
      <c r="AB32" s="283">
        <v>2</v>
      </c>
      <c r="AC32" s="283">
        <v>3</v>
      </c>
      <c r="AD32" s="283">
        <v>2</v>
      </c>
      <c r="AE32" s="283">
        <v>2</v>
      </c>
      <c r="AF32" s="289">
        <v>3</v>
      </c>
      <c r="AG32" s="325"/>
      <c r="AH32" s="325">
        <f t="shared" si="1"/>
        <v>29</v>
      </c>
      <c r="AI32" s="326"/>
      <c r="AJ32" s="96"/>
      <c r="AK32" s="80"/>
    </row>
    <row r="33" spans="1:37" ht="17.25" thickBot="1" x14ac:dyDescent="0.4">
      <c r="A33" s="288" t="s">
        <v>303</v>
      </c>
      <c r="B33" s="285"/>
      <c r="C33" s="293">
        <v>3</v>
      </c>
      <c r="D33" s="293">
        <v>4</v>
      </c>
      <c r="E33" s="293">
        <v>4</v>
      </c>
      <c r="F33" s="293">
        <v>4</v>
      </c>
      <c r="G33" s="293">
        <v>4</v>
      </c>
      <c r="H33" s="293">
        <v>4</v>
      </c>
      <c r="I33" s="293">
        <v>3</v>
      </c>
      <c r="J33" s="293">
        <v>3</v>
      </c>
      <c r="K33" s="293">
        <v>3</v>
      </c>
      <c r="L33" s="293">
        <v>3</v>
      </c>
      <c r="M33" s="293">
        <v>3</v>
      </c>
      <c r="N33" s="293">
        <v>4</v>
      </c>
      <c r="O33" s="293">
        <v>3</v>
      </c>
      <c r="P33" s="293">
        <v>3</v>
      </c>
      <c r="Q33" s="293">
        <v>4</v>
      </c>
      <c r="R33" s="293">
        <v>3</v>
      </c>
      <c r="S33" s="293">
        <v>3</v>
      </c>
      <c r="T33" s="293">
        <v>3</v>
      </c>
      <c r="U33" s="293"/>
      <c r="V33" s="293">
        <v>3</v>
      </c>
      <c r="W33" s="293">
        <v>3</v>
      </c>
      <c r="X33" s="293">
        <v>3</v>
      </c>
      <c r="Y33" s="293">
        <v>3</v>
      </c>
      <c r="Z33" s="293">
        <v>4</v>
      </c>
      <c r="AA33" s="293">
        <v>4</v>
      </c>
      <c r="AB33" s="293">
        <v>4</v>
      </c>
      <c r="AC33" s="293">
        <v>4</v>
      </c>
      <c r="AD33" s="293">
        <v>4</v>
      </c>
      <c r="AE33" s="293">
        <v>4</v>
      </c>
      <c r="AF33" s="294">
        <v>4</v>
      </c>
      <c r="AG33" s="291">
        <v>30</v>
      </c>
      <c r="AH33" s="291">
        <f t="shared" si="1"/>
        <v>29</v>
      </c>
      <c r="AI33" s="292">
        <f t="shared" si="2"/>
        <v>0.96666666666666667</v>
      </c>
      <c r="AJ33" s="96"/>
      <c r="AK33" s="80"/>
    </row>
    <row r="34" spans="1:37" ht="17.25" thickTop="1" x14ac:dyDescent="0.35">
      <c r="A34" s="55"/>
      <c r="B34" s="55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94"/>
      <c r="AA34" s="43"/>
      <c r="AB34" s="43"/>
      <c r="AC34" s="43"/>
      <c r="AD34" s="43"/>
      <c r="AE34" s="43"/>
      <c r="AF34" s="43"/>
      <c r="AG34" s="43"/>
      <c r="AH34" s="43"/>
      <c r="AI34" s="95"/>
      <c r="AJ34" s="96"/>
      <c r="AK34" s="80"/>
    </row>
    <row r="35" spans="1:37" ht="22.5" x14ac:dyDescent="0.45">
      <c r="A35" s="55"/>
      <c r="B35" s="55"/>
      <c r="C35" s="43"/>
      <c r="D35" s="43"/>
      <c r="E35" s="43"/>
      <c r="F35" s="43"/>
      <c r="G35" s="43"/>
      <c r="H35" s="43"/>
      <c r="I35" s="43"/>
      <c r="J35" s="97"/>
      <c r="K35" s="98"/>
      <c r="L35" s="98"/>
      <c r="M35" s="98"/>
      <c r="N35" s="98"/>
      <c r="O35" s="98"/>
      <c r="P35" s="98"/>
      <c r="Q35" s="98"/>
      <c r="R35" s="98"/>
      <c r="S35" s="99"/>
      <c r="T35" s="99"/>
      <c r="U35" s="99"/>
      <c r="V35" s="99"/>
      <c r="W35" s="99"/>
      <c r="X35" s="100" t="s">
        <v>69</v>
      </c>
      <c r="Y35" s="100"/>
      <c r="Z35" s="666">
        <f>AI35</f>
        <v>0.81874999999999998</v>
      </c>
      <c r="AA35" s="667"/>
      <c r="AB35" s="101"/>
      <c r="AC35" s="43"/>
      <c r="AD35" s="43"/>
      <c r="AE35" s="43"/>
      <c r="AF35" s="43"/>
      <c r="AG35" s="102">
        <f>SUM(AG6:AG21)</f>
        <v>480</v>
      </c>
      <c r="AH35" s="102">
        <f>SUM(AH6:AH21)</f>
        <v>393</v>
      </c>
      <c r="AI35" s="103">
        <f>AH35/AG35</f>
        <v>0.81874999999999998</v>
      </c>
      <c r="AJ35" s="43"/>
      <c r="AK35" s="80"/>
    </row>
    <row r="36" spans="1:37" ht="15.75" x14ac:dyDescent="0.3">
      <c r="A36" s="55"/>
      <c r="B36" s="55"/>
      <c r="C36" s="43"/>
      <c r="D36" s="44"/>
      <c r="E36" s="104"/>
      <c r="F36" s="104"/>
      <c r="G36" s="104"/>
      <c r="H36" s="104"/>
      <c r="I36" s="10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3"/>
      <c r="AD36" s="43"/>
      <c r="AE36" s="43"/>
      <c r="AF36" s="43"/>
      <c r="AG36" s="43"/>
      <c r="AH36" s="43"/>
      <c r="AI36" s="43"/>
      <c r="AJ36" s="43"/>
      <c r="AK36" s="80"/>
    </row>
    <row r="37" spans="1:37" ht="19.5" x14ac:dyDescent="0.4">
      <c r="A37" s="668" t="s">
        <v>62</v>
      </c>
      <c r="B37" s="62"/>
      <c r="C37" s="45"/>
      <c r="D37" s="105" t="s">
        <v>63</v>
      </c>
      <c r="E37" s="106"/>
      <c r="F37" s="47"/>
      <c r="G37" s="47"/>
      <c r="H37" s="47"/>
      <c r="I37" s="107">
        <v>1</v>
      </c>
      <c r="J37" s="108" t="s">
        <v>64</v>
      </c>
      <c r="K37" s="47"/>
      <c r="L37" s="47"/>
      <c r="M37" s="47"/>
      <c r="N37" s="47"/>
      <c r="O37" s="109">
        <v>2</v>
      </c>
      <c r="P37" s="108" t="s">
        <v>65</v>
      </c>
      <c r="Q37" s="78"/>
      <c r="R37" s="47"/>
      <c r="S37" s="47"/>
      <c r="T37" s="47"/>
      <c r="U37" s="47"/>
      <c r="V37" s="47"/>
      <c r="W37" s="110"/>
      <c r="X37" s="110"/>
      <c r="Y37" s="110"/>
      <c r="Z37" s="47"/>
      <c r="AA37" s="111">
        <v>3</v>
      </c>
      <c r="AB37" s="112" t="s">
        <v>66</v>
      </c>
      <c r="AC37" s="110"/>
      <c r="AD37" s="110"/>
      <c r="AE37" s="110"/>
      <c r="AF37" s="75"/>
      <c r="AG37" s="75"/>
      <c r="AH37" s="113"/>
      <c r="AI37" s="113"/>
      <c r="AJ37" s="113"/>
      <c r="AK37" s="113"/>
    </row>
    <row r="38" spans="1:37" ht="19.5" x14ac:dyDescent="0.4">
      <c r="A38" s="669"/>
      <c r="B38" s="62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75"/>
      <c r="AG38" s="75"/>
      <c r="AH38" s="113"/>
      <c r="AI38" s="51"/>
      <c r="AJ38" s="53"/>
      <c r="AK38" s="52"/>
    </row>
    <row r="39" spans="1:37" ht="19.5" x14ac:dyDescent="0.4">
      <c r="A39" s="669"/>
      <c r="B39" s="62"/>
      <c r="C39" s="114">
        <v>4</v>
      </c>
      <c r="D39" s="115" t="s">
        <v>67</v>
      </c>
      <c r="E39" s="47"/>
      <c r="F39" s="47"/>
      <c r="G39" s="47"/>
      <c r="H39" s="47"/>
      <c r="I39" s="47"/>
      <c r="J39" s="116">
        <v>9</v>
      </c>
      <c r="K39" s="115" t="s">
        <v>68</v>
      </c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75"/>
      <c r="AG39" s="75"/>
      <c r="AH39" s="113"/>
      <c r="AI39" s="51"/>
      <c r="AJ39" s="53"/>
      <c r="AK39" s="52"/>
    </row>
  </sheetData>
  <mergeCells count="16">
    <mergeCell ref="AJ4:AJ5"/>
    <mergeCell ref="AK4:AK5"/>
    <mergeCell ref="Z35:AA35"/>
    <mergeCell ref="A37:A39"/>
    <mergeCell ref="V4:Y4"/>
    <mergeCell ref="Z4:AC4"/>
    <mergeCell ref="AD4:AF4"/>
    <mergeCell ref="AG4:AG5"/>
    <mergeCell ref="AH4:AH5"/>
    <mergeCell ref="AI4:AI5"/>
    <mergeCell ref="A4:A5"/>
    <mergeCell ref="B4:B5"/>
    <mergeCell ref="C4:C5"/>
    <mergeCell ref="D4:H4"/>
    <mergeCell ref="I4:Q4"/>
    <mergeCell ref="R4:U4"/>
  </mergeCells>
  <pageMargins left="0.7" right="0.7" top="0.75" bottom="0.75" header="0.3" footer="0.3"/>
  <pageSetup paperSize="8" scale="55" orientation="landscape" r:id="rId1"/>
  <headerFooter>
    <oddHeader>&amp;RDATE OF LAST UPDATE: 20/04/2016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35"/>
  <sheetViews>
    <sheetView workbookViewId="0"/>
  </sheetViews>
  <sheetFormatPr defaultRowHeight="15" x14ac:dyDescent="0.25"/>
  <cols>
    <col min="1" max="1" width="18.28515625" customWidth="1"/>
    <col min="2" max="2" width="7.140625" customWidth="1"/>
  </cols>
  <sheetData>
    <row r="1" spans="1:34" ht="24.75" x14ac:dyDescent="0.5">
      <c r="A1" s="56" t="s">
        <v>0</v>
      </c>
      <c r="B1" s="56"/>
      <c r="C1" s="57"/>
      <c r="D1" s="57"/>
      <c r="E1" s="58" t="s">
        <v>129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ht="22.5" x14ac:dyDescent="0.45">
      <c r="A2" s="71" t="s">
        <v>1</v>
      </c>
      <c r="B2" s="59" t="s">
        <v>2</v>
      </c>
      <c r="C2" s="61"/>
      <c r="D2" s="59"/>
      <c r="E2" s="59"/>
      <c r="F2" s="59"/>
      <c r="G2" s="59"/>
      <c r="H2" s="117" t="s">
        <v>73</v>
      </c>
      <c r="I2" s="59" t="s">
        <v>3</v>
      </c>
      <c r="J2" s="118"/>
      <c r="K2" s="118"/>
      <c r="L2" s="61"/>
      <c r="M2" s="61"/>
      <c r="N2" s="118" t="s">
        <v>4</v>
      </c>
      <c r="O2" s="59"/>
      <c r="P2" s="118"/>
      <c r="Q2" s="61"/>
      <c r="R2" s="119"/>
      <c r="S2" s="119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34" ht="16.5" thickBot="1" x14ac:dyDescent="0.35">
      <c r="A3" s="120"/>
      <c r="B3" s="120"/>
      <c r="C3" s="121"/>
      <c r="D3" s="121"/>
      <c r="E3" s="121" t="s">
        <v>130</v>
      </c>
      <c r="F3" s="121"/>
      <c r="G3" s="121" t="s">
        <v>131</v>
      </c>
      <c r="H3" s="121"/>
      <c r="I3" s="121"/>
      <c r="J3" s="121"/>
      <c r="K3" s="121" t="s">
        <v>132</v>
      </c>
      <c r="L3" s="121"/>
      <c r="M3" s="121"/>
      <c r="N3" s="121"/>
      <c r="O3" s="121"/>
      <c r="P3" s="121"/>
      <c r="Q3" s="121"/>
      <c r="R3" s="121"/>
      <c r="S3" s="121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4" spans="1:34" ht="15.75" thickTop="1" x14ac:dyDescent="0.25">
      <c r="A4" s="685" t="s">
        <v>133</v>
      </c>
      <c r="B4" s="683" t="s">
        <v>10</v>
      </c>
      <c r="C4" s="683" t="s">
        <v>134</v>
      </c>
      <c r="D4" s="683" t="s">
        <v>135</v>
      </c>
      <c r="E4" s="687" t="s">
        <v>136</v>
      </c>
      <c r="F4" s="683" t="s">
        <v>137</v>
      </c>
      <c r="G4" s="687" t="s">
        <v>138</v>
      </c>
      <c r="H4" s="683" t="s">
        <v>139</v>
      </c>
      <c r="I4" s="683" t="s">
        <v>140</v>
      </c>
      <c r="J4" s="683" t="s">
        <v>141</v>
      </c>
      <c r="K4" s="687" t="s">
        <v>142</v>
      </c>
      <c r="L4" s="683" t="s">
        <v>143</v>
      </c>
      <c r="M4" s="683" t="s">
        <v>144</v>
      </c>
      <c r="N4" s="683" t="s">
        <v>145</v>
      </c>
      <c r="O4" s="690" t="s">
        <v>146</v>
      </c>
      <c r="P4" s="692" t="s">
        <v>7</v>
      </c>
      <c r="Q4" s="694" t="s">
        <v>8</v>
      </c>
      <c r="R4" s="696" t="s">
        <v>84</v>
      </c>
      <c r="S4" s="69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89"/>
    </row>
    <row r="5" spans="1:34" ht="96" customHeight="1" x14ac:dyDescent="0.25">
      <c r="A5" s="686"/>
      <c r="B5" s="684"/>
      <c r="C5" s="684"/>
      <c r="D5" s="684"/>
      <c r="E5" s="688"/>
      <c r="F5" s="684"/>
      <c r="G5" s="688"/>
      <c r="H5" s="684"/>
      <c r="I5" s="684"/>
      <c r="J5" s="684"/>
      <c r="K5" s="688"/>
      <c r="L5" s="684"/>
      <c r="M5" s="684"/>
      <c r="N5" s="684"/>
      <c r="O5" s="691"/>
      <c r="P5" s="693"/>
      <c r="Q5" s="695"/>
      <c r="R5" s="697"/>
      <c r="S5" s="699"/>
      <c r="T5" s="689"/>
      <c r="U5" s="689"/>
      <c r="V5" s="689"/>
      <c r="W5" s="689"/>
      <c r="X5" s="689"/>
      <c r="Y5" s="689"/>
      <c r="Z5" s="689"/>
      <c r="AA5" s="698"/>
      <c r="AB5" s="698"/>
      <c r="AC5" s="689"/>
      <c r="AD5" s="689"/>
      <c r="AE5" s="689"/>
      <c r="AF5" s="689"/>
      <c r="AG5" s="689"/>
      <c r="AH5" s="689"/>
    </row>
    <row r="6" spans="1:34" ht="15.75" x14ac:dyDescent="0.3">
      <c r="A6" s="122" t="s">
        <v>147</v>
      </c>
      <c r="B6" s="123"/>
      <c r="C6" s="124">
        <v>3</v>
      </c>
      <c r="D6" s="124">
        <v>3</v>
      </c>
      <c r="E6" s="124">
        <v>3</v>
      </c>
      <c r="F6" s="124">
        <v>3</v>
      </c>
      <c r="G6" s="125">
        <v>4</v>
      </c>
      <c r="H6" s="125">
        <v>4</v>
      </c>
      <c r="I6" s="124">
        <v>3</v>
      </c>
      <c r="J6" s="125">
        <v>4</v>
      </c>
      <c r="K6" s="125">
        <v>4</v>
      </c>
      <c r="L6" s="125">
        <v>4</v>
      </c>
      <c r="M6" s="125">
        <v>4</v>
      </c>
      <c r="N6" s="125">
        <v>4</v>
      </c>
      <c r="O6" s="127">
        <v>4</v>
      </c>
      <c r="P6" s="128">
        <v>13</v>
      </c>
      <c r="Q6" s="129">
        <f>COUNTA(C6:O6)</f>
        <v>13</v>
      </c>
      <c r="R6" s="295">
        <f t="shared" ref="R6:R28" si="0">SUM(Q6/P6)</f>
        <v>1</v>
      </c>
      <c r="S6" s="126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</row>
    <row r="7" spans="1:34" ht="15.75" x14ac:dyDescent="0.3">
      <c r="A7" s="122" t="s">
        <v>29</v>
      </c>
      <c r="B7" s="123"/>
      <c r="C7" s="130">
        <v>3</v>
      </c>
      <c r="D7" s="130">
        <v>3</v>
      </c>
      <c r="E7" s="130">
        <v>4</v>
      </c>
      <c r="F7" s="130">
        <v>4</v>
      </c>
      <c r="G7" s="130">
        <v>4</v>
      </c>
      <c r="H7" s="130">
        <v>4</v>
      </c>
      <c r="I7" s="130">
        <v>3</v>
      </c>
      <c r="J7" s="130">
        <v>4</v>
      </c>
      <c r="K7" s="130">
        <v>4</v>
      </c>
      <c r="L7" s="130">
        <v>4</v>
      </c>
      <c r="M7" s="130">
        <v>4</v>
      </c>
      <c r="N7" s="130">
        <v>4</v>
      </c>
      <c r="O7" s="131">
        <v>4</v>
      </c>
      <c r="P7" s="128">
        <v>13</v>
      </c>
      <c r="Q7" s="129">
        <f t="shared" ref="Q7:Q28" si="1">COUNTA(C7:O7)</f>
        <v>13</v>
      </c>
      <c r="R7" s="295">
        <f t="shared" si="0"/>
        <v>1</v>
      </c>
      <c r="S7" s="126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4" ht="15.75" x14ac:dyDescent="0.3">
      <c r="A8" s="122" t="s">
        <v>43</v>
      </c>
      <c r="B8" s="123"/>
      <c r="C8" s="130">
        <v>3</v>
      </c>
      <c r="D8" s="130">
        <v>3</v>
      </c>
      <c r="E8" s="130">
        <v>4</v>
      </c>
      <c r="F8" s="130">
        <v>4</v>
      </c>
      <c r="G8" s="130">
        <v>4</v>
      </c>
      <c r="H8" s="130">
        <v>4</v>
      </c>
      <c r="I8" s="130">
        <v>3</v>
      </c>
      <c r="J8" s="130">
        <v>4</v>
      </c>
      <c r="K8" s="130">
        <v>4</v>
      </c>
      <c r="L8" s="130">
        <v>4</v>
      </c>
      <c r="M8" s="130">
        <v>4</v>
      </c>
      <c r="N8" s="130">
        <v>4</v>
      </c>
      <c r="O8" s="131">
        <v>4</v>
      </c>
      <c r="P8" s="128">
        <v>13</v>
      </c>
      <c r="Q8" s="129">
        <f t="shared" si="1"/>
        <v>13</v>
      </c>
      <c r="R8" s="295">
        <f t="shared" si="0"/>
        <v>1</v>
      </c>
      <c r="S8" s="126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</row>
    <row r="9" spans="1:34" ht="15.75" x14ac:dyDescent="0.3">
      <c r="A9" s="122" t="s">
        <v>148</v>
      </c>
      <c r="B9" s="123"/>
      <c r="C9" s="130">
        <v>3</v>
      </c>
      <c r="D9" s="130">
        <v>3</v>
      </c>
      <c r="E9" s="130">
        <v>4</v>
      </c>
      <c r="F9" s="130">
        <v>4</v>
      </c>
      <c r="G9" s="130">
        <v>4</v>
      </c>
      <c r="H9" s="130">
        <v>4</v>
      </c>
      <c r="I9" s="130">
        <v>3</v>
      </c>
      <c r="J9" s="130">
        <v>4</v>
      </c>
      <c r="K9" s="130">
        <v>4</v>
      </c>
      <c r="L9" s="130">
        <v>4</v>
      </c>
      <c r="M9" s="130">
        <v>3</v>
      </c>
      <c r="N9" s="130">
        <v>4</v>
      </c>
      <c r="O9" s="131">
        <v>4</v>
      </c>
      <c r="P9" s="128">
        <v>13</v>
      </c>
      <c r="Q9" s="129">
        <f t="shared" si="1"/>
        <v>13</v>
      </c>
      <c r="R9" s="295">
        <f t="shared" si="0"/>
        <v>1</v>
      </c>
      <c r="S9" s="126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</row>
    <row r="10" spans="1:34" ht="15.75" x14ac:dyDescent="0.3">
      <c r="A10" s="122" t="s">
        <v>270</v>
      </c>
      <c r="B10" s="123"/>
      <c r="C10" s="130">
        <v>3</v>
      </c>
      <c r="D10" s="130">
        <v>3</v>
      </c>
      <c r="E10" s="130">
        <v>4</v>
      </c>
      <c r="F10" s="130">
        <v>4</v>
      </c>
      <c r="G10" s="130">
        <v>4</v>
      </c>
      <c r="H10" s="130">
        <v>4</v>
      </c>
      <c r="I10" s="130">
        <v>3</v>
      </c>
      <c r="J10" s="130">
        <v>4</v>
      </c>
      <c r="K10" s="130">
        <v>4</v>
      </c>
      <c r="L10" s="130">
        <v>4</v>
      </c>
      <c r="M10" s="130">
        <v>3</v>
      </c>
      <c r="N10" s="130">
        <v>4</v>
      </c>
      <c r="O10" s="131">
        <v>4</v>
      </c>
      <c r="P10" s="128">
        <v>13</v>
      </c>
      <c r="Q10" s="129">
        <f t="shared" si="1"/>
        <v>13</v>
      </c>
      <c r="R10" s="295">
        <f t="shared" si="0"/>
        <v>1</v>
      </c>
      <c r="S10" s="12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</row>
    <row r="11" spans="1:34" ht="15.75" x14ac:dyDescent="0.3">
      <c r="A11" s="122" t="s">
        <v>271</v>
      </c>
      <c r="B11" s="123"/>
      <c r="C11" s="130">
        <v>3</v>
      </c>
      <c r="D11" s="130">
        <v>3</v>
      </c>
      <c r="E11" s="130">
        <v>3</v>
      </c>
      <c r="F11" s="130">
        <v>3</v>
      </c>
      <c r="G11" s="130">
        <v>3</v>
      </c>
      <c r="H11" s="130">
        <v>3</v>
      </c>
      <c r="I11" s="130">
        <v>3</v>
      </c>
      <c r="J11" s="130">
        <v>3</v>
      </c>
      <c r="K11" s="130">
        <v>3</v>
      </c>
      <c r="L11" s="130">
        <v>3</v>
      </c>
      <c r="M11" s="130">
        <v>3</v>
      </c>
      <c r="N11" s="130">
        <v>3</v>
      </c>
      <c r="O11" s="131">
        <v>3</v>
      </c>
      <c r="P11" s="128">
        <v>13</v>
      </c>
      <c r="Q11" s="129">
        <f t="shared" si="1"/>
        <v>13</v>
      </c>
      <c r="R11" s="295">
        <f t="shared" si="0"/>
        <v>1</v>
      </c>
      <c r="S11" s="126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</row>
    <row r="12" spans="1:34" ht="15.75" x14ac:dyDescent="0.3">
      <c r="A12" s="122" t="s">
        <v>272</v>
      </c>
      <c r="B12" s="123"/>
      <c r="C12" s="130">
        <v>3</v>
      </c>
      <c r="D12" s="130">
        <v>3</v>
      </c>
      <c r="E12" s="130">
        <v>2</v>
      </c>
      <c r="F12" s="130">
        <v>2</v>
      </c>
      <c r="G12" s="130">
        <v>2</v>
      </c>
      <c r="H12" s="130">
        <v>2</v>
      </c>
      <c r="I12" s="130">
        <v>3</v>
      </c>
      <c r="J12" s="130">
        <v>2</v>
      </c>
      <c r="K12" s="130">
        <v>2</v>
      </c>
      <c r="L12" s="130">
        <v>2</v>
      </c>
      <c r="M12" s="130">
        <v>2</v>
      </c>
      <c r="N12" s="130">
        <v>2</v>
      </c>
      <c r="O12" s="131">
        <v>2</v>
      </c>
      <c r="P12" s="128">
        <v>13</v>
      </c>
      <c r="Q12" s="129">
        <f t="shared" si="1"/>
        <v>13</v>
      </c>
      <c r="R12" s="295">
        <f t="shared" si="0"/>
        <v>1</v>
      </c>
      <c r="S12" s="126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</row>
    <row r="13" spans="1:34" ht="15.75" x14ac:dyDescent="0.3">
      <c r="A13" s="122" t="s">
        <v>40</v>
      </c>
      <c r="B13" s="123"/>
      <c r="C13" s="130">
        <v>3</v>
      </c>
      <c r="D13" s="130">
        <v>3</v>
      </c>
      <c r="E13" s="130">
        <v>4</v>
      </c>
      <c r="F13" s="130">
        <v>4</v>
      </c>
      <c r="G13" s="130">
        <v>4</v>
      </c>
      <c r="H13" s="130">
        <v>4</v>
      </c>
      <c r="I13" s="130">
        <v>3</v>
      </c>
      <c r="J13" s="130">
        <v>4</v>
      </c>
      <c r="K13" s="130">
        <v>4</v>
      </c>
      <c r="L13" s="130">
        <v>4</v>
      </c>
      <c r="M13" s="130">
        <v>4</v>
      </c>
      <c r="N13" s="130">
        <v>4</v>
      </c>
      <c r="O13" s="131">
        <v>4</v>
      </c>
      <c r="P13" s="128">
        <v>13</v>
      </c>
      <c r="Q13" s="129">
        <f t="shared" si="1"/>
        <v>13</v>
      </c>
      <c r="R13" s="295">
        <f t="shared" si="0"/>
        <v>1</v>
      </c>
      <c r="S13" s="126"/>
      <c r="T13" s="79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</row>
    <row r="14" spans="1:34" ht="15.75" x14ac:dyDescent="0.3">
      <c r="A14" s="122" t="s">
        <v>28</v>
      </c>
      <c r="B14" s="123"/>
      <c r="C14" s="130">
        <v>3</v>
      </c>
      <c r="D14" s="130">
        <v>3</v>
      </c>
      <c r="E14" s="130">
        <v>4</v>
      </c>
      <c r="F14" s="130">
        <v>4</v>
      </c>
      <c r="G14" s="130">
        <v>4</v>
      </c>
      <c r="H14" s="130">
        <v>4</v>
      </c>
      <c r="I14" s="130">
        <v>3</v>
      </c>
      <c r="J14" s="130">
        <v>4</v>
      </c>
      <c r="K14" s="130">
        <v>4</v>
      </c>
      <c r="L14" s="130">
        <v>4</v>
      </c>
      <c r="M14" s="130">
        <v>4</v>
      </c>
      <c r="N14" s="130">
        <v>4</v>
      </c>
      <c r="O14" s="131">
        <v>4</v>
      </c>
      <c r="P14" s="128">
        <v>13</v>
      </c>
      <c r="Q14" s="129">
        <f t="shared" si="1"/>
        <v>13</v>
      </c>
      <c r="R14" s="295">
        <f t="shared" si="0"/>
        <v>1</v>
      </c>
      <c r="S14" s="126"/>
      <c r="T14" s="79"/>
      <c r="U14" s="75"/>
      <c r="V14" s="75"/>
      <c r="W14" s="75"/>
      <c r="X14" s="75"/>
      <c r="Y14" s="75"/>
      <c r="Z14" s="75"/>
      <c r="AA14" s="75"/>
      <c r="AB14" s="79"/>
      <c r="AC14" s="79"/>
      <c r="AD14" s="132"/>
      <c r="AE14" s="79"/>
      <c r="AF14" s="133"/>
      <c r="AG14" s="133"/>
      <c r="AH14" s="79"/>
    </row>
    <row r="15" spans="1:34" ht="15.75" x14ac:dyDescent="0.3">
      <c r="A15" s="122" t="s">
        <v>44</v>
      </c>
      <c r="B15" s="123"/>
      <c r="C15" s="130">
        <v>3</v>
      </c>
      <c r="D15" s="130">
        <v>3</v>
      </c>
      <c r="E15" s="130">
        <v>4</v>
      </c>
      <c r="F15" s="130">
        <v>4</v>
      </c>
      <c r="G15" s="130">
        <v>4</v>
      </c>
      <c r="H15" s="130">
        <v>4</v>
      </c>
      <c r="I15" s="130">
        <v>3</v>
      </c>
      <c r="J15" s="130">
        <v>4</v>
      </c>
      <c r="K15" s="130">
        <v>4</v>
      </c>
      <c r="L15" s="130">
        <v>4</v>
      </c>
      <c r="M15" s="130">
        <v>4</v>
      </c>
      <c r="N15" s="130">
        <v>4</v>
      </c>
      <c r="O15" s="131">
        <v>4</v>
      </c>
      <c r="P15" s="128">
        <v>13</v>
      </c>
      <c r="Q15" s="129">
        <f t="shared" si="1"/>
        <v>13</v>
      </c>
      <c r="R15" s="295">
        <f t="shared" si="0"/>
        <v>1</v>
      </c>
      <c r="S15" s="126"/>
      <c r="T15" s="79"/>
      <c r="U15" s="75"/>
      <c r="V15" s="75"/>
      <c r="W15" s="75"/>
      <c r="X15" s="75"/>
      <c r="Y15" s="75"/>
      <c r="Z15" s="75"/>
      <c r="AA15" s="75"/>
      <c r="AB15" s="79"/>
      <c r="AC15" s="79"/>
      <c r="AD15" s="79"/>
      <c r="AE15" s="79"/>
      <c r="AF15" s="79"/>
      <c r="AG15" s="79"/>
      <c r="AH15" s="79"/>
    </row>
    <row r="16" spans="1:34" ht="15.75" x14ac:dyDescent="0.3">
      <c r="A16" s="122" t="s">
        <v>149</v>
      </c>
      <c r="B16" s="123"/>
      <c r="C16" s="130">
        <v>3</v>
      </c>
      <c r="D16" s="130">
        <v>3</v>
      </c>
      <c r="E16" s="130">
        <v>4</v>
      </c>
      <c r="F16" s="130">
        <v>4</v>
      </c>
      <c r="G16" s="130">
        <v>4</v>
      </c>
      <c r="H16" s="130">
        <v>3</v>
      </c>
      <c r="I16" s="130">
        <v>3</v>
      </c>
      <c r="J16" s="130">
        <v>4</v>
      </c>
      <c r="K16" s="130">
        <v>3</v>
      </c>
      <c r="L16" s="130">
        <v>3</v>
      </c>
      <c r="M16" s="130">
        <v>3</v>
      </c>
      <c r="N16" s="130">
        <v>4</v>
      </c>
      <c r="O16" s="131">
        <v>3</v>
      </c>
      <c r="P16" s="128">
        <v>13</v>
      </c>
      <c r="Q16" s="129">
        <f t="shared" si="1"/>
        <v>13</v>
      </c>
      <c r="R16" s="295">
        <f t="shared" si="0"/>
        <v>1</v>
      </c>
      <c r="S16" s="126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</row>
    <row r="17" spans="1:34" ht="15.75" x14ac:dyDescent="0.3">
      <c r="A17" s="122" t="s">
        <v>48</v>
      </c>
      <c r="B17" s="123"/>
      <c r="C17" s="130">
        <v>3</v>
      </c>
      <c r="D17" s="130">
        <v>3</v>
      </c>
      <c r="E17" s="130">
        <v>3</v>
      </c>
      <c r="F17" s="130">
        <v>3</v>
      </c>
      <c r="G17" s="130">
        <v>3</v>
      </c>
      <c r="H17" s="130">
        <v>3</v>
      </c>
      <c r="I17" s="130">
        <v>3</v>
      </c>
      <c r="J17" s="130">
        <v>3</v>
      </c>
      <c r="K17" s="130">
        <v>3</v>
      </c>
      <c r="L17" s="130">
        <v>3</v>
      </c>
      <c r="M17" s="130">
        <v>3</v>
      </c>
      <c r="N17" s="130">
        <v>3</v>
      </c>
      <c r="O17" s="130">
        <v>3</v>
      </c>
      <c r="P17" s="128">
        <v>13</v>
      </c>
      <c r="Q17" s="129">
        <f t="shared" si="1"/>
        <v>13</v>
      </c>
      <c r="R17" s="295">
        <f t="shared" si="0"/>
        <v>1</v>
      </c>
      <c r="S17" s="126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</row>
    <row r="18" spans="1:34" ht="15.75" x14ac:dyDescent="0.3">
      <c r="A18" s="122" t="s">
        <v>150</v>
      </c>
      <c r="B18" s="123"/>
      <c r="C18" s="130">
        <v>3</v>
      </c>
      <c r="D18" s="130">
        <v>3</v>
      </c>
      <c r="E18" s="130">
        <v>4</v>
      </c>
      <c r="F18" s="130">
        <v>4</v>
      </c>
      <c r="G18" s="130">
        <v>4</v>
      </c>
      <c r="H18" s="130">
        <v>4</v>
      </c>
      <c r="I18" s="130"/>
      <c r="J18" s="130">
        <v>4</v>
      </c>
      <c r="K18" s="130">
        <v>4</v>
      </c>
      <c r="L18" s="130">
        <v>4</v>
      </c>
      <c r="M18" s="130">
        <v>4</v>
      </c>
      <c r="N18" s="130">
        <v>4</v>
      </c>
      <c r="O18" s="131">
        <v>0</v>
      </c>
      <c r="P18" s="128">
        <v>13</v>
      </c>
      <c r="Q18" s="129">
        <f t="shared" si="1"/>
        <v>12</v>
      </c>
      <c r="R18" s="295">
        <f t="shared" si="0"/>
        <v>0.92307692307692313</v>
      </c>
      <c r="S18" s="126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</row>
    <row r="19" spans="1:34" ht="15.75" x14ac:dyDescent="0.3">
      <c r="A19" s="249" t="s">
        <v>265</v>
      </c>
      <c r="B19" s="250"/>
      <c r="C19" s="251">
        <v>3</v>
      </c>
      <c r="D19" s="251">
        <v>3</v>
      </c>
      <c r="E19" s="251">
        <v>4</v>
      </c>
      <c r="F19" s="251">
        <v>4</v>
      </c>
      <c r="G19" s="251">
        <v>4</v>
      </c>
      <c r="H19" s="251">
        <v>4</v>
      </c>
      <c r="I19" s="251"/>
      <c r="J19" s="251">
        <v>4</v>
      </c>
      <c r="K19" s="251">
        <v>4</v>
      </c>
      <c r="L19" s="251">
        <v>4</v>
      </c>
      <c r="M19" s="251">
        <v>3</v>
      </c>
      <c r="N19" s="251">
        <v>4</v>
      </c>
      <c r="O19" s="252">
        <v>4</v>
      </c>
      <c r="P19" s="128">
        <v>13</v>
      </c>
      <c r="Q19" s="129">
        <f t="shared" si="1"/>
        <v>12</v>
      </c>
      <c r="R19" s="295">
        <f t="shared" si="0"/>
        <v>0.92307692307692313</v>
      </c>
      <c r="S19" s="126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</row>
    <row r="20" spans="1:34" ht="15.75" x14ac:dyDescent="0.3">
      <c r="A20" s="249" t="s">
        <v>266</v>
      </c>
      <c r="B20" s="250"/>
      <c r="C20" s="251">
        <v>3</v>
      </c>
      <c r="D20" s="251">
        <v>3</v>
      </c>
      <c r="E20" s="251">
        <v>4</v>
      </c>
      <c r="F20" s="251">
        <v>4</v>
      </c>
      <c r="G20" s="251">
        <v>4</v>
      </c>
      <c r="H20" s="251">
        <v>4</v>
      </c>
      <c r="I20" s="251"/>
      <c r="J20" s="251">
        <v>4</v>
      </c>
      <c r="K20" s="251">
        <v>4</v>
      </c>
      <c r="L20" s="251">
        <v>4</v>
      </c>
      <c r="M20" s="251">
        <v>3</v>
      </c>
      <c r="N20" s="251">
        <v>4</v>
      </c>
      <c r="O20" s="252">
        <v>4</v>
      </c>
      <c r="P20" s="128">
        <v>13</v>
      </c>
      <c r="Q20" s="129">
        <f t="shared" si="1"/>
        <v>12</v>
      </c>
      <c r="R20" s="295">
        <f t="shared" si="0"/>
        <v>0.92307692307692313</v>
      </c>
      <c r="S20" s="126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</row>
    <row r="21" spans="1:34" ht="15.75" x14ac:dyDescent="0.3">
      <c r="A21" s="249" t="s">
        <v>49</v>
      </c>
      <c r="B21" s="250"/>
      <c r="C21" s="251">
        <v>3</v>
      </c>
      <c r="D21" s="251">
        <v>3</v>
      </c>
      <c r="E21" s="251">
        <v>3</v>
      </c>
      <c r="F21" s="251">
        <v>3</v>
      </c>
      <c r="G21" s="251">
        <v>3</v>
      </c>
      <c r="H21" s="251">
        <v>3</v>
      </c>
      <c r="I21" s="251"/>
      <c r="J21" s="251">
        <v>3</v>
      </c>
      <c r="K21" s="251">
        <v>3</v>
      </c>
      <c r="L21" s="251">
        <v>3</v>
      </c>
      <c r="M21" s="251">
        <v>3</v>
      </c>
      <c r="N21" s="251">
        <v>3</v>
      </c>
      <c r="O21" s="255">
        <v>3</v>
      </c>
      <c r="P21" s="128">
        <v>13</v>
      </c>
      <c r="Q21" s="129">
        <f t="shared" si="1"/>
        <v>12</v>
      </c>
      <c r="R21" s="295">
        <f t="shared" si="0"/>
        <v>0.92307692307692313</v>
      </c>
      <c r="S21" s="126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</row>
    <row r="22" spans="1:34" ht="15.75" x14ac:dyDescent="0.3">
      <c r="A22" s="300" t="s">
        <v>273</v>
      </c>
      <c r="B22" s="268"/>
      <c r="C22" s="251">
        <v>3</v>
      </c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5"/>
      <c r="P22" s="128">
        <v>13</v>
      </c>
      <c r="Q22" s="129">
        <f t="shared" si="1"/>
        <v>1</v>
      </c>
      <c r="R22" s="295">
        <f t="shared" si="0"/>
        <v>7.6923076923076927E-2</v>
      </c>
      <c r="S22" s="126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</row>
    <row r="23" spans="1:34" ht="15.75" x14ac:dyDescent="0.3">
      <c r="A23" s="300" t="s">
        <v>274</v>
      </c>
      <c r="B23" s="268"/>
      <c r="C23" s="251">
        <v>3</v>
      </c>
      <c r="D23" s="251">
        <v>3</v>
      </c>
      <c r="E23" s="251">
        <v>4</v>
      </c>
      <c r="F23" s="251">
        <v>4</v>
      </c>
      <c r="G23" s="251">
        <v>4</v>
      </c>
      <c r="H23" s="251">
        <v>4</v>
      </c>
      <c r="I23" s="251"/>
      <c r="J23" s="251">
        <v>4</v>
      </c>
      <c r="K23" s="251">
        <v>4</v>
      </c>
      <c r="L23" s="251">
        <v>4</v>
      </c>
      <c r="M23" s="251">
        <v>3</v>
      </c>
      <c r="N23" s="251">
        <v>4</v>
      </c>
      <c r="O23" s="255">
        <v>4</v>
      </c>
      <c r="P23" s="128">
        <v>13</v>
      </c>
      <c r="Q23" s="129">
        <f t="shared" si="1"/>
        <v>12</v>
      </c>
      <c r="R23" s="295">
        <f t="shared" si="0"/>
        <v>0.92307692307692313</v>
      </c>
      <c r="S23" s="126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</row>
    <row r="24" spans="1:34" ht="15.75" x14ac:dyDescent="0.3">
      <c r="A24" s="300" t="s">
        <v>57</v>
      </c>
      <c r="B24" s="268"/>
      <c r="C24" s="251">
        <v>3</v>
      </c>
      <c r="D24" s="251">
        <v>3</v>
      </c>
      <c r="E24" s="251">
        <v>4</v>
      </c>
      <c r="F24" s="251">
        <v>4</v>
      </c>
      <c r="G24" s="251">
        <v>4</v>
      </c>
      <c r="H24" s="251">
        <v>4</v>
      </c>
      <c r="I24" s="251">
        <v>3</v>
      </c>
      <c r="J24" s="251">
        <v>4</v>
      </c>
      <c r="K24" s="251">
        <v>4</v>
      </c>
      <c r="L24" s="251">
        <v>4</v>
      </c>
      <c r="M24" s="251">
        <v>4</v>
      </c>
      <c r="N24" s="251">
        <v>4</v>
      </c>
      <c r="O24" s="255">
        <v>4</v>
      </c>
      <c r="P24" s="128">
        <v>13</v>
      </c>
      <c r="Q24" s="129">
        <f t="shared" si="1"/>
        <v>13</v>
      </c>
      <c r="R24" s="295">
        <f t="shared" si="0"/>
        <v>1</v>
      </c>
      <c r="S24" s="126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</row>
    <row r="25" spans="1:34" ht="15.75" x14ac:dyDescent="0.3">
      <c r="A25" s="300" t="s">
        <v>275</v>
      </c>
      <c r="B25" s="268"/>
      <c r="C25" s="251">
        <v>3</v>
      </c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5"/>
      <c r="P25" s="128">
        <v>13</v>
      </c>
      <c r="Q25" s="129">
        <f t="shared" si="1"/>
        <v>1</v>
      </c>
      <c r="R25" s="295">
        <f t="shared" si="0"/>
        <v>7.6923076923076927E-2</v>
      </c>
      <c r="S25" s="126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</row>
    <row r="26" spans="1:34" ht="15.75" x14ac:dyDescent="0.3">
      <c r="A26" s="327" t="s">
        <v>41</v>
      </c>
      <c r="B26" s="328"/>
      <c r="C26" s="251">
        <v>3</v>
      </c>
      <c r="D26" s="251">
        <v>3</v>
      </c>
      <c r="E26" s="251">
        <v>4</v>
      </c>
      <c r="F26" s="251">
        <v>4</v>
      </c>
      <c r="G26" s="251">
        <v>4</v>
      </c>
      <c r="H26" s="251">
        <v>4</v>
      </c>
      <c r="I26" s="251">
        <v>3</v>
      </c>
      <c r="J26" s="251">
        <v>4</v>
      </c>
      <c r="K26" s="251">
        <v>4</v>
      </c>
      <c r="L26" s="251">
        <v>4</v>
      </c>
      <c r="M26" s="251">
        <v>4</v>
      </c>
      <c r="N26" s="251">
        <v>4</v>
      </c>
      <c r="O26" s="255">
        <v>4</v>
      </c>
      <c r="P26" s="128">
        <v>13</v>
      </c>
      <c r="Q26" s="129">
        <f t="shared" si="1"/>
        <v>13</v>
      </c>
      <c r="R26" s="295">
        <f t="shared" si="0"/>
        <v>1</v>
      </c>
      <c r="S26" s="126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</row>
    <row r="27" spans="1:34" ht="15.75" x14ac:dyDescent="0.3">
      <c r="A27" s="327" t="s">
        <v>39</v>
      </c>
      <c r="B27" s="328"/>
      <c r="C27" s="251">
        <v>3</v>
      </c>
      <c r="D27" s="251">
        <v>3</v>
      </c>
      <c r="E27" s="251">
        <v>4</v>
      </c>
      <c r="F27" s="251">
        <v>4</v>
      </c>
      <c r="G27" s="251">
        <v>4</v>
      </c>
      <c r="H27" s="251">
        <v>4</v>
      </c>
      <c r="I27" s="251">
        <v>3</v>
      </c>
      <c r="J27" s="251">
        <v>4</v>
      </c>
      <c r="K27" s="251">
        <v>4</v>
      </c>
      <c r="L27" s="251">
        <v>4</v>
      </c>
      <c r="M27" s="251">
        <v>4</v>
      </c>
      <c r="N27" s="251">
        <v>4</v>
      </c>
      <c r="O27" s="255">
        <v>4</v>
      </c>
      <c r="P27" s="128">
        <v>13</v>
      </c>
      <c r="Q27" s="129">
        <f t="shared" si="1"/>
        <v>13</v>
      </c>
      <c r="R27" s="295">
        <f t="shared" si="0"/>
        <v>1</v>
      </c>
      <c r="S27" s="126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</row>
    <row r="28" spans="1:34" ht="15.75" x14ac:dyDescent="0.3">
      <c r="A28" s="327" t="s">
        <v>32</v>
      </c>
      <c r="B28" s="328"/>
      <c r="C28" s="251">
        <v>3</v>
      </c>
      <c r="D28" s="251">
        <v>3</v>
      </c>
      <c r="E28" s="251">
        <v>4</v>
      </c>
      <c r="F28" s="251">
        <v>4</v>
      </c>
      <c r="G28" s="251">
        <v>4</v>
      </c>
      <c r="H28" s="251">
        <v>4</v>
      </c>
      <c r="I28" s="251">
        <v>3</v>
      </c>
      <c r="J28" s="251">
        <v>4</v>
      </c>
      <c r="K28" s="251">
        <v>4</v>
      </c>
      <c r="L28" s="251">
        <v>4</v>
      </c>
      <c r="M28" s="251">
        <v>4</v>
      </c>
      <c r="N28" s="251">
        <v>4</v>
      </c>
      <c r="O28" s="255">
        <v>4</v>
      </c>
      <c r="P28" s="128">
        <v>13</v>
      </c>
      <c r="Q28" s="129">
        <f t="shared" si="1"/>
        <v>13</v>
      </c>
      <c r="R28" s="295">
        <f t="shared" si="0"/>
        <v>1</v>
      </c>
      <c r="S28" s="126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</row>
    <row r="29" spans="1:34" ht="16.5" thickBot="1" x14ac:dyDescent="0.35">
      <c r="A29" s="301"/>
      <c r="B29" s="296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3"/>
      <c r="P29" s="297"/>
      <c r="Q29" s="298"/>
      <c r="R29" s="299"/>
      <c r="S29" s="126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</row>
    <row r="30" spans="1:34" ht="17.25" thickTop="1" thickBot="1" x14ac:dyDescent="0.35">
      <c r="A30" s="62"/>
      <c r="B30" s="62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134"/>
      <c r="R30" s="135"/>
      <c r="S30" s="126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</row>
    <row r="31" spans="1:34" ht="23.25" thickBot="1" x14ac:dyDescent="0.45">
      <c r="A31" s="62"/>
      <c r="B31" s="136"/>
      <c r="C31" s="137"/>
      <c r="D31" s="137"/>
      <c r="E31" s="138" t="s">
        <v>151</v>
      </c>
      <c r="F31" s="137"/>
      <c r="G31" s="137"/>
      <c r="H31" s="139"/>
      <c r="I31" s="139"/>
      <c r="J31" s="140">
        <f>R31</f>
        <v>0.98076923076923073</v>
      </c>
      <c r="K31" s="50"/>
      <c r="L31" s="46"/>
      <c r="M31" s="46"/>
      <c r="N31" s="46"/>
      <c r="O31" s="46"/>
      <c r="P31" s="141">
        <f>SUM(P6:P21)</f>
        <v>208</v>
      </c>
      <c r="Q31" s="142">
        <f>SUM(Q6:Q21)</f>
        <v>204</v>
      </c>
      <c r="R31" s="77">
        <f>Q31/P31</f>
        <v>0.98076923076923073</v>
      </c>
      <c r="S31" s="126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</row>
    <row r="32" spans="1:34" ht="15.75" x14ac:dyDescent="0.3">
      <c r="A32" s="62"/>
      <c r="B32" s="62"/>
      <c r="C32" s="47"/>
      <c r="D32" s="46"/>
      <c r="E32" s="106"/>
      <c r="F32" s="106"/>
      <c r="G32" s="106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47"/>
      <c r="S32" s="126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</row>
    <row r="33" spans="1:34" ht="19.5" x14ac:dyDescent="0.4">
      <c r="A33" s="668" t="s">
        <v>62</v>
      </c>
      <c r="B33" s="45"/>
      <c r="C33" s="105" t="s">
        <v>63</v>
      </c>
      <c r="D33" s="47"/>
      <c r="E33" s="106"/>
      <c r="F33" s="107">
        <v>1</v>
      </c>
      <c r="G33" s="108" t="s">
        <v>64</v>
      </c>
      <c r="H33" s="47"/>
      <c r="I33" s="47"/>
      <c r="J33" s="109">
        <v>2</v>
      </c>
      <c r="K33" s="108" t="s">
        <v>65</v>
      </c>
      <c r="L33" s="47"/>
      <c r="M33" s="47"/>
      <c r="N33" s="47"/>
      <c r="O33" s="78"/>
      <c r="P33" s="78"/>
      <c r="Q33" s="78"/>
      <c r="R33" s="111">
        <v>3</v>
      </c>
      <c r="S33" s="112" t="s">
        <v>66</v>
      </c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75"/>
      <c r="AG33" s="75"/>
      <c r="AH33" s="75"/>
    </row>
    <row r="34" spans="1:34" ht="15.75" x14ac:dyDescent="0.3">
      <c r="A34" s="669"/>
      <c r="B34" s="62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75"/>
      <c r="AG34" s="75"/>
      <c r="AH34" s="75"/>
    </row>
    <row r="35" spans="1:34" ht="19.5" x14ac:dyDescent="0.4">
      <c r="A35" s="669"/>
      <c r="B35" s="114">
        <v>4</v>
      </c>
      <c r="C35" s="115" t="s">
        <v>67</v>
      </c>
      <c r="D35" s="47"/>
      <c r="E35" s="47"/>
      <c r="F35" s="47"/>
      <c r="G35" s="116">
        <v>9</v>
      </c>
      <c r="H35" s="115" t="s">
        <v>68</v>
      </c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75"/>
      <c r="AG35" s="75"/>
      <c r="AH35" s="75"/>
    </row>
  </sheetData>
  <mergeCells count="35">
    <mergeCell ref="AE4:AE5"/>
    <mergeCell ref="AF4:AF5"/>
    <mergeCell ref="AG4:AG5"/>
    <mergeCell ref="AH4:AH5"/>
    <mergeCell ref="A33:A35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hyperlinks>
    <hyperlink ref="E4:E5" r:id="rId1" display="QUALITY"/>
    <hyperlink ref="G4:G5" r:id="rId2" display="PROCEDURES/WORK INSTRUCTIONS"/>
    <hyperlink ref="K4:K5" r:id="rId3" display="SUB ASSEMBLY"/>
  </hyperlinks>
  <pageMargins left="0.7" right="0.7" top="0.75" bottom="0.75" header="0.3" footer="0.3"/>
  <pageSetup paperSize="8" scale="60" orientation="landscape" r:id="rId4"/>
  <headerFooter>
    <oddHeader>&amp;RDATE OF LAST UPDATE: 20/04/2016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36"/>
  <sheetViews>
    <sheetView workbookViewId="0"/>
  </sheetViews>
  <sheetFormatPr defaultRowHeight="15" x14ac:dyDescent="0.25"/>
  <cols>
    <col min="1" max="1" width="16.28515625" customWidth="1"/>
    <col min="2" max="2" width="7" customWidth="1"/>
  </cols>
  <sheetData>
    <row r="1" spans="1:31" ht="24.75" x14ac:dyDescent="0.5">
      <c r="A1" s="56" t="s">
        <v>0</v>
      </c>
      <c r="B1" s="56"/>
      <c r="C1" s="57"/>
      <c r="D1" s="57"/>
      <c r="E1" s="58" t="s">
        <v>75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21.75" x14ac:dyDescent="0.4">
      <c r="A2" s="71" t="s">
        <v>1</v>
      </c>
      <c r="B2" s="71"/>
      <c r="C2" s="59" t="s">
        <v>152</v>
      </c>
      <c r="D2" s="72"/>
      <c r="E2" s="72"/>
      <c r="F2" s="72"/>
      <c r="G2" s="72"/>
      <c r="H2" s="72"/>
      <c r="I2" s="72"/>
      <c r="J2" s="72"/>
      <c r="K2" s="72"/>
      <c r="L2" s="72"/>
      <c r="M2" s="73"/>
      <c r="N2" s="74"/>
      <c r="O2" s="74"/>
      <c r="P2" s="73"/>
      <c r="Q2" s="73"/>
      <c r="R2" s="72"/>
      <c r="S2" s="73"/>
      <c r="T2" s="60" t="s">
        <v>73</v>
      </c>
      <c r="U2" s="59" t="s">
        <v>3</v>
      </c>
      <c r="V2" s="61"/>
      <c r="W2" s="61"/>
      <c r="X2" s="72"/>
      <c r="Y2" s="72"/>
      <c r="Z2" s="72"/>
      <c r="AA2" s="72"/>
      <c r="AB2" s="73"/>
      <c r="AC2" s="61"/>
      <c r="AD2" s="61"/>
      <c r="AE2" s="60" t="s">
        <v>4</v>
      </c>
    </row>
    <row r="3" spans="1:31" ht="16.5" thickBot="1" x14ac:dyDescent="0.35">
      <c r="A3" s="62"/>
      <c r="B3" s="62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ht="16.5" thickTop="1" x14ac:dyDescent="0.3">
      <c r="A4" s="704"/>
      <c r="B4" s="706" t="s">
        <v>10</v>
      </c>
      <c r="C4" s="708" t="s">
        <v>78</v>
      </c>
      <c r="D4" s="710" t="s">
        <v>79</v>
      </c>
      <c r="E4" s="711"/>
      <c r="F4" s="711"/>
      <c r="G4" s="711"/>
      <c r="H4" s="712"/>
      <c r="I4" s="710" t="s">
        <v>80</v>
      </c>
      <c r="J4" s="711"/>
      <c r="K4" s="711"/>
      <c r="L4" s="713"/>
      <c r="M4" s="713"/>
      <c r="N4" s="713"/>
      <c r="O4" s="713"/>
      <c r="P4" s="713"/>
      <c r="Q4" s="712"/>
      <c r="R4" s="710" t="s">
        <v>81</v>
      </c>
      <c r="S4" s="711"/>
      <c r="T4" s="711"/>
      <c r="U4" s="712"/>
      <c r="V4" s="710" t="s">
        <v>74</v>
      </c>
      <c r="W4" s="711"/>
      <c r="X4" s="711"/>
      <c r="Y4" s="716"/>
      <c r="Z4" s="710" t="s">
        <v>83</v>
      </c>
      <c r="AA4" s="711"/>
      <c r="AB4" s="716"/>
      <c r="AC4" s="717" t="s">
        <v>7</v>
      </c>
      <c r="AD4" s="717" t="s">
        <v>8</v>
      </c>
      <c r="AE4" s="700" t="s">
        <v>84</v>
      </c>
    </row>
    <row r="5" spans="1:31" ht="122.25" x14ac:dyDescent="0.25">
      <c r="A5" s="705"/>
      <c r="B5" s="707"/>
      <c r="C5" s="709"/>
      <c r="D5" s="144" t="s">
        <v>85</v>
      </c>
      <c r="E5" s="144" t="s">
        <v>153</v>
      </c>
      <c r="F5" s="144" t="s">
        <v>87</v>
      </c>
      <c r="G5" s="144" t="s">
        <v>88</v>
      </c>
      <c r="H5" s="144" t="s">
        <v>154</v>
      </c>
      <c r="I5" s="144" t="s">
        <v>90</v>
      </c>
      <c r="J5" s="144" t="s">
        <v>91</v>
      </c>
      <c r="K5" s="144" t="s">
        <v>155</v>
      </c>
      <c r="L5" s="144" t="s">
        <v>93</v>
      </c>
      <c r="M5" s="144" t="s">
        <v>94</v>
      </c>
      <c r="N5" s="144" t="s">
        <v>95</v>
      </c>
      <c r="O5" s="144" t="s">
        <v>96</v>
      </c>
      <c r="P5" s="144" t="s">
        <v>97</v>
      </c>
      <c r="Q5" s="144" t="s">
        <v>98</v>
      </c>
      <c r="R5" s="144" t="s">
        <v>99</v>
      </c>
      <c r="S5" s="144" t="s">
        <v>156</v>
      </c>
      <c r="T5" s="144" t="s">
        <v>101</v>
      </c>
      <c r="U5" s="144" t="s">
        <v>102</v>
      </c>
      <c r="V5" s="144" t="s">
        <v>157</v>
      </c>
      <c r="W5" s="145" t="s">
        <v>158</v>
      </c>
      <c r="X5" s="145" t="s">
        <v>159</v>
      </c>
      <c r="Y5" s="144" t="s">
        <v>110</v>
      </c>
      <c r="Z5" s="144" t="s">
        <v>160</v>
      </c>
      <c r="AA5" s="144" t="s">
        <v>161</v>
      </c>
      <c r="AB5" s="144" t="s">
        <v>113</v>
      </c>
      <c r="AC5" s="718"/>
      <c r="AD5" s="718"/>
      <c r="AE5" s="701"/>
    </row>
    <row r="6" spans="1:31" ht="16.5" x14ac:dyDescent="0.35">
      <c r="A6" s="329" t="s">
        <v>162</v>
      </c>
      <c r="B6" s="146"/>
      <c r="C6" s="147">
        <v>3</v>
      </c>
      <c r="D6" s="147">
        <v>4</v>
      </c>
      <c r="E6" s="147">
        <v>4</v>
      </c>
      <c r="F6" s="147">
        <v>4</v>
      </c>
      <c r="G6" s="147">
        <v>4</v>
      </c>
      <c r="H6" s="147">
        <v>4</v>
      </c>
      <c r="I6" s="147">
        <v>4</v>
      </c>
      <c r="J6" s="147">
        <v>4</v>
      </c>
      <c r="K6" s="147">
        <v>4</v>
      </c>
      <c r="L6" s="147">
        <v>4</v>
      </c>
      <c r="M6" s="147">
        <v>4</v>
      </c>
      <c r="N6" s="147">
        <v>4</v>
      </c>
      <c r="O6" s="147">
        <v>4</v>
      </c>
      <c r="P6" s="147">
        <v>4</v>
      </c>
      <c r="Q6" s="147">
        <v>4</v>
      </c>
      <c r="R6" s="147">
        <v>4</v>
      </c>
      <c r="S6" s="147">
        <v>4</v>
      </c>
      <c r="T6" s="147">
        <v>4</v>
      </c>
      <c r="U6" s="147">
        <v>9</v>
      </c>
      <c r="V6" s="147">
        <v>4</v>
      </c>
      <c r="W6" s="147">
        <v>4</v>
      </c>
      <c r="X6" s="147">
        <v>4</v>
      </c>
      <c r="Y6" s="147">
        <v>4</v>
      </c>
      <c r="Z6" s="147">
        <v>4</v>
      </c>
      <c r="AA6" s="147">
        <v>4</v>
      </c>
      <c r="AB6" s="147">
        <v>4</v>
      </c>
      <c r="AC6" s="148">
        <v>26</v>
      </c>
      <c r="AD6" s="148">
        <f>COUNTA(C6:AB6)</f>
        <v>26</v>
      </c>
      <c r="AE6" s="149">
        <f t="shared" ref="AE6:AE22" si="0">SUM(AD6/AC6)</f>
        <v>1</v>
      </c>
    </row>
    <row r="7" spans="1:31" ht="16.5" x14ac:dyDescent="0.35">
      <c r="A7" s="329" t="s">
        <v>119</v>
      </c>
      <c r="B7" s="146"/>
      <c r="C7" s="147">
        <v>3</v>
      </c>
      <c r="D7" s="147">
        <v>4</v>
      </c>
      <c r="E7" s="147">
        <v>4</v>
      </c>
      <c r="F7" s="147">
        <v>4</v>
      </c>
      <c r="G7" s="147">
        <v>4</v>
      </c>
      <c r="H7" s="147">
        <v>4</v>
      </c>
      <c r="I7" s="147">
        <v>4</v>
      </c>
      <c r="J7" s="147">
        <v>4</v>
      </c>
      <c r="K7" s="147">
        <v>4</v>
      </c>
      <c r="L7" s="147">
        <v>3</v>
      </c>
      <c r="M7" s="147">
        <v>3</v>
      </c>
      <c r="N7" s="147">
        <v>4</v>
      </c>
      <c r="O7" s="147">
        <v>3</v>
      </c>
      <c r="P7" s="147">
        <v>4</v>
      </c>
      <c r="Q7" s="147">
        <v>4</v>
      </c>
      <c r="R7" s="147">
        <v>3</v>
      </c>
      <c r="S7" s="147">
        <v>3</v>
      </c>
      <c r="T7" s="147">
        <v>3</v>
      </c>
      <c r="U7" s="147">
        <v>9</v>
      </c>
      <c r="V7" s="147">
        <v>4</v>
      </c>
      <c r="W7" s="147">
        <v>4</v>
      </c>
      <c r="X7" s="147">
        <v>4</v>
      </c>
      <c r="Y7" s="147">
        <v>4</v>
      </c>
      <c r="Z7" s="147">
        <v>4</v>
      </c>
      <c r="AA7" s="147">
        <v>4</v>
      </c>
      <c r="AB7" s="147">
        <v>4</v>
      </c>
      <c r="AC7" s="148">
        <v>26</v>
      </c>
      <c r="AD7" s="148">
        <f t="shared" ref="AD7:AD22" si="1">COUNTA(C7:AB7)</f>
        <v>26</v>
      </c>
      <c r="AE7" s="149">
        <f t="shared" si="0"/>
        <v>1</v>
      </c>
    </row>
    <row r="8" spans="1:31" ht="16.5" x14ac:dyDescent="0.35">
      <c r="A8" s="329" t="s">
        <v>123</v>
      </c>
      <c r="B8" s="146"/>
      <c r="C8" s="147">
        <v>3</v>
      </c>
      <c r="D8" s="147">
        <v>4</v>
      </c>
      <c r="E8" s="147">
        <v>4</v>
      </c>
      <c r="F8" s="147">
        <v>4</v>
      </c>
      <c r="G8" s="147">
        <v>4</v>
      </c>
      <c r="H8" s="147">
        <v>4</v>
      </c>
      <c r="I8" s="147">
        <v>4</v>
      </c>
      <c r="J8" s="147">
        <v>4</v>
      </c>
      <c r="K8" s="147"/>
      <c r="L8" s="147"/>
      <c r="M8" s="147">
        <v>1</v>
      </c>
      <c r="N8" s="147">
        <v>3</v>
      </c>
      <c r="O8" s="147">
        <v>1</v>
      </c>
      <c r="P8" s="147">
        <v>3</v>
      </c>
      <c r="Q8" s="147">
        <v>3</v>
      </c>
      <c r="R8" s="147"/>
      <c r="S8" s="147"/>
      <c r="T8" s="147"/>
      <c r="U8" s="147">
        <v>9</v>
      </c>
      <c r="V8" s="147">
        <v>4</v>
      </c>
      <c r="W8" s="147">
        <v>4</v>
      </c>
      <c r="X8" s="147">
        <v>4</v>
      </c>
      <c r="Y8" s="147">
        <v>4</v>
      </c>
      <c r="Z8" s="147">
        <v>4</v>
      </c>
      <c r="AA8" s="147">
        <v>4</v>
      </c>
      <c r="AB8" s="147">
        <v>3</v>
      </c>
      <c r="AC8" s="148">
        <v>26</v>
      </c>
      <c r="AD8" s="148">
        <f t="shared" si="1"/>
        <v>21</v>
      </c>
      <c r="AE8" s="149">
        <f t="shared" si="0"/>
        <v>0.80769230769230771</v>
      </c>
    </row>
    <row r="9" spans="1:31" ht="16.5" x14ac:dyDescent="0.35">
      <c r="A9" s="329" t="s">
        <v>118</v>
      </c>
      <c r="B9" s="146"/>
      <c r="C9" s="147">
        <v>3</v>
      </c>
      <c r="D9" s="147">
        <v>3</v>
      </c>
      <c r="E9" s="147">
        <v>3</v>
      </c>
      <c r="F9" s="147">
        <v>3</v>
      </c>
      <c r="G9" s="147">
        <v>3</v>
      </c>
      <c r="H9" s="147">
        <v>3</v>
      </c>
      <c r="I9" s="147"/>
      <c r="J9" s="147"/>
      <c r="K9" s="147"/>
      <c r="L9" s="147">
        <v>2</v>
      </c>
      <c r="M9" s="147">
        <v>2</v>
      </c>
      <c r="N9" s="147">
        <v>3</v>
      </c>
      <c r="O9" s="147"/>
      <c r="P9" s="147">
        <v>2</v>
      </c>
      <c r="Q9" s="147">
        <v>4</v>
      </c>
      <c r="R9" s="147"/>
      <c r="S9" s="147"/>
      <c r="T9" s="147"/>
      <c r="U9" s="147">
        <v>9</v>
      </c>
      <c r="V9" s="147">
        <v>3</v>
      </c>
      <c r="W9" s="147">
        <v>3</v>
      </c>
      <c r="X9" s="147">
        <v>3</v>
      </c>
      <c r="Y9" s="147">
        <v>4</v>
      </c>
      <c r="Z9" s="147">
        <v>4</v>
      </c>
      <c r="AA9" s="147">
        <v>4</v>
      </c>
      <c r="AB9" s="147">
        <v>4</v>
      </c>
      <c r="AC9" s="148">
        <v>26</v>
      </c>
      <c r="AD9" s="148">
        <f t="shared" si="1"/>
        <v>19</v>
      </c>
      <c r="AE9" s="149">
        <f t="shared" si="0"/>
        <v>0.73076923076923073</v>
      </c>
    </row>
    <row r="10" spans="1:31" ht="16.5" x14ac:dyDescent="0.35">
      <c r="A10" s="329" t="s">
        <v>163</v>
      </c>
      <c r="B10" s="146"/>
      <c r="C10" s="147">
        <v>3</v>
      </c>
      <c r="D10" s="147">
        <v>4</v>
      </c>
      <c r="E10" s="147">
        <v>4</v>
      </c>
      <c r="F10" s="147">
        <v>4</v>
      </c>
      <c r="G10" s="147">
        <v>4</v>
      </c>
      <c r="H10" s="147">
        <v>4</v>
      </c>
      <c r="I10" s="147">
        <v>4</v>
      </c>
      <c r="J10" s="147">
        <v>4</v>
      </c>
      <c r="K10" s="147">
        <v>3</v>
      </c>
      <c r="L10" s="147">
        <v>1</v>
      </c>
      <c r="M10" s="147">
        <v>2</v>
      </c>
      <c r="N10" s="147">
        <v>4</v>
      </c>
      <c r="O10" s="147">
        <v>2</v>
      </c>
      <c r="P10" s="147">
        <v>1</v>
      </c>
      <c r="Q10" s="147">
        <v>4</v>
      </c>
      <c r="R10" s="147">
        <v>3</v>
      </c>
      <c r="S10" s="147">
        <v>3</v>
      </c>
      <c r="T10" s="147">
        <v>4</v>
      </c>
      <c r="U10" s="147">
        <v>9</v>
      </c>
      <c r="V10" s="147">
        <v>4</v>
      </c>
      <c r="W10" s="147">
        <v>4</v>
      </c>
      <c r="X10" s="147">
        <v>4</v>
      </c>
      <c r="Y10" s="147">
        <v>4</v>
      </c>
      <c r="Z10" s="147">
        <v>4</v>
      </c>
      <c r="AA10" s="147">
        <v>4</v>
      </c>
      <c r="AB10" s="147">
        <v>4</v>
      </c>
      <c r="AC10" s="148">
        <v>26</v>
      </c>
      <c r="AD10" s="148">
        <f t="shared" si="1"/>
        <v>26</v>
      </c>
      <c r="AE10" s="149">
        <f t="shared" si="0"/>
        <v>1</v>
      </c>
    </row>
    <row r="11" spans="1:31" ht="16.5" x14ac:dyDescent="0.35">
      <c r="A11" s="329" t="s">
        <v>164</v>
      </c>
      <c r="B11" s="146"/>
      <c r="C11" s="147">
        <v>3</v>
      </c>
      <c r="D11" s="147">
        <v>4</v>
      </c>
      <c r="E11" s="147">
        <v>4</v>
      </c>
      <c r="F11" s="147">
        <v>3</v>
      </c>
      <c r="G11" s="147">
        <v>4</v>
      </c>
      <c r="H11" s="147">
        <v>4</v>
      </c>
      <c r="I11" s="147">
        <v>3</v>
      </c>
      <c r="J11" s="147">
        <v>3</v>
      </c>
      <c r="K11" s="147">
        <v>3</v>
      </c>
      <c r="L11" s="147">
        <v>1</v>
      </c>
      <c r="M11" s="147">
        <v>2</v>
      </c>
      <c r="N11" s="147">
        <v>4</v>
      </c>
      <c r="O11" s="147">
        <v>3</v>
      </c>
      <c r="P11" s="147">
        <v>3</v>
      </c>
      <c r="Q11" s="147">
        <v>4</v>
      </c>
      <c r="R11" s="147">
        <v>2</v>
      </c>
      <c r="S11" s="147">
        <v>2</v>
      </c>
      <c r="T11" s="147">
        <v>3</v>
      </c>
      <c r="U11" s="147">
        <v>9</v>
      </c>
      <c r="V11" s="147">
        <v>4</v>
      </c>
      <c r="W11" s="147">
        <v>3</v>
      </c>
      <c r="X11" s="147">
        <v>3</v>
      </c>
      <c r="Y11" s="147">
        <v>3</v>
      </c>
      <c r="Z11" s="147">
        <v>4</v>
      </c>
      <c r="AA11" s="147">
        <v>4</v>
      </c>
      <c r="AB11" s="147">
        <v>4</v>
      </c>
      <c r="AC11" s="148">
        <v>26</v>
      </c>
      <c r="AD11" s="148">
        <f t="shared" si="1"/>
        <v>26</v>
      </c>
      <c r="AE11" s="149">
        <f t="shared" si="0"/>
        <v>1</v>
      </c>
    </row>
    <row r="12" spans="1:31" ht="16.5" x14ac:dyDescent="0.35">
      <c r="A12" s="329" t="s">
        <v>125</v>
      </c>
      <c r="B12" s="146"/>
      <c r="C12" s="147">
        <v>3</v>
      </c>
      <c r="D12" s="147">
        <v>4</v>
      </c>
      <c r="E12" s="147">
        <v>4</v>
      </c>
      <c r="F12" s="147">
        <v>4</v>
      </c>
      <c r="G12" s="147">
        <v>4</v>
      </c>
      <c r="H12" s="147">
        <v>4</v>
      </c>
      <c r="I12" s="147">
        <v>4</v>
      </c>
      <c r="J12" s="147">
        <v>4</v>
      </c>
      <c r="K12" s="147">
        <v>3</v>
      </c>
      <c r="L12" s="147">
        <v>4</v>
      </c>
      <c r="M12" s="147">
        <v>4</v>
      </c>
      <c r="N12" s="147">
        <v>4</v>
      </c>
      <c r="O12" s="147">
        <v>4</v>
      </c>
      <c r="P12" s="147">
        <v>4</v>
      </c>
      <c r="Q12" s="147">
        <v>4</v>
      </c>
      <c r="R12" s="147">
        <v>3</v>
      </c>
      <c r="S12" s="147">
        <v>3</v>
      </c>
      <c r="T12" s="147">
        <v>3</v>
      </c>
      <c r="U12" s="147">
        <v>9</v>
      </c>
      <c r="V12" s="147">
        <v>4</v>
      </c>
      <c r="W12" s="147">
        <v>4</v>
      </c>
      <c r="X12" s="147">
        <v>4</v>
      </c>
      <c r="Y12" s="147">
        <v>4</v>
      </c>
      <c r="Z12" s="147">
        <v>4</v>
      </c>
      <c r="AA12" s="147">
        <v>4</v>
      </c>
      <c r="AB12" s="147">
        <v>4</v>
      </c>
      <c r="AC12" s="148">
        <v>26</v>
      </c>
      <c r="AD12" s="148">
        <f t="shared" si="1"/>
        <v>26</v>
      </c>
      <c r="AE12" s="149">
        <f t="shared" si="0"/>
        <v>1</v>
      </c>
    </row>
    <row r="13" spans="1:31" ht="16.5" x14ac:dyDescent="0.35">
      <c r="A13" s="330" t="s">
        <v>127</v>
      </c>
      <c r="B13" s="171"/>
      <c r="C13" s="256">
        <v>3</v>
      </c>
      <c r="D13" s="256">
        <v>4</v>
      </c>
      <c r="E13" s="256">
        <v>4</v>
      </c>
      <c r="F13" s="256">
        <v>4</v>
      </c>
      <c r="G13" s="256">
        <v>4</v>
      </c>
      <c r="H13" s="256">
        <v>4</v>
      </c>
      <c r="I13" s="256">
        <v>2</v>
      </c>
      <c r="J13" s="256">
        <v>2</v>
      </c>
      <c r="K13" s="256">
        <v>1</v>
      </c>
      <c r="L13" s="256">
        <v>1</v>
      </c>
      <c r="M13" s="256">
        <v>1</v>
      </c>
      <c r="N13" s="256">
        <v>4</v>
      </c>
      <c r="O13" s="256">
        <v>1</v>
      </c>
      <c r="P13" s="256">
        <v>1</v>
      </c>
      <c r="Q13" s="256">
        <v>4</v>
      </c>
      <c r="R13" s="256"/>
      <c r="S13" s="256"/>
      <c r="T13" s="256"/>
      <c r="U13" s="256">
        <v>9</v>
      </c>
      <c r="V13" s="256">
        <v>4</v>
      </c>
      <c r="W13" s="256">
        <v>3</v>
      </c>
      <c r="X13" s="256">
        <v>3</v>
      </c>
      <c r="Y13" s="256">
        <v>3</v>
      </c>
      <c r="Z13" s="256">
        <v>4</v>
      </c>
      <c r="AA13" s="256">
        <v>3</v>
      </c>
      <c r="AB13" s="257">
        <v>4</v>
      </c>
      <c r="AC13" s="148">
        <v>26</v>
      </c>
      <c r="AD13" s="148">
        <f t="shared" si="1"/>
        <v>23</v>
      </c>
      <c r="AE13" s="149">
        <f t="shared" si="0"/>
        <v>0.88461538461538458</v>
      </c>
    </row>
    <row r="14" spans="1:31" ht="16.5" x14ac:dyDescent="0.35">
      <c r="A14" s="300" t="s">
        <v>181</v>
      </c>
      <c r="B14" s="268"/>
      <c r="C14" s="147">
        <v>3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8">
        <v>26</v>
      </c>
      <c r="AD14" s="148">
        <f t="shared" si="1"/>
        <v>1</v>
      </c>
      <c r="AE14" s="149">
        <f t="shared" si="0"/>
        <v>3.8461538461538464E-2</v>
      </c>
    </row>
    <row r="15" spans="1:31" ht="16.5" x14ac:dyDescent="0.35">
      <c r="A15" s="300" t="s">
        <v>288</v>
      </c>
      <c r="B15" s="268"/>
      <c r="C15" s="147">
        <v>3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>
        <v>26</v>
      </c>
      <c r="AD15" s="148">
        <f t="shared" si="1"/>
        <v>1</v>
      </c>
      <c r="AE15" s="149">
        <f t="shared" si="0"/>
        <v>3.8461538461538464E-2</v>
      </c>
    </row>
    <row r="16" spans="1:31" ht="16.5" x14ac:dyDescent="0.35">
      <c r="A16" s="300" t="s">
        <v>289</v>
      </c>
      <c r="B16" s="268"/>
      <c r="C16" s="147">
        <v>3</v>
      </c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8">
        <v>26</v>
      </c>
      <c r="AD16" s="148">
        <f t="shared" si="1"/>
        <v>1</v>
      </c>
      <c r="AE16" s="149">
        <f t="shared" si="0"/>
        <v>3.8461538461538464E-2</v>
      </c>
    </row>
    <row r="17" spans="1:31" ht="16.5" x14ac:dyDescent="0.35">
      <c r="A17" s="300" t="s">
        <v>290</v>
      </c>
      <c r="B17" s="268"/>
      <c r="C17" s="147">
        <v>3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8">
        <v>26</v>
      </c>
      <c r="AD17" s="148">
        <f t="shared" si="1"/>
        <v>1</v>
      </c>
      <c r="AE17" s="149">
        <f t="shared" si="0"/>
        <v>3.8461538461538464E-2</v>
      </c>
    </row>
    <row r="18" spans="1:31" ht="16.5" x14ac:dyDescent="0.35">
      <c r="A18" s="300" t="s">
        <v>176</v>
      </c>
      <c r="B18" s="268"/>
      <c r="C18" s="147">
        <v>3</v>
      </c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>
        <v>26</v>
      </c>
      <c r="AD18" s="148">
        <f t="shared" si="1"/>
        <v>1</v>
      </c>
      <c r="AE18" s="149">
        <f t="shared" si="0"/>
        <v>3.8461538461538464E-2</v>
      </c>
    </row>
    <row r="19" spans="1:31" ht="16.5" x14ac:dyDescent="0.35">
      <c r="A19" s="300" t="s">
        <v>292</v>
      </c>
      <c r="B19" s="268"/>
      <c r="C19" s="147">
        <v>3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8">
        <v>26</v>
      </c>
      <c r="AD19" s="148">
        <f t="shared" si="1"/>
        <v>1</v>
      </c>
      <c r="AE19" s="149">
        <f t="shared" si="0"/>
        <v>3.8461538461538464E-2</v>
      </c>
    </row>
    <row r="20" spans="1:31" ht="16.5" x14ac:dyDescent="0.35">
      <c r="A20" s="300" t="s">
        <v>294</v>
      </c>
      <c r="B20" s="268"/>
      <c r="C20" s="147">
        <v>3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8">
        <v>26</v>
      </c>
      <c r="AD20" s="148">
        <f t="shared" si="1"/>
        <v>1</v>
      </c>
      <c r="AE20" s="149">
        <f t="shared" si="0"/>
        <v>3.8461538461538464E-2</v>
      </c>
    </row>
    <row r="21" spans="1:31" ht="16.5" x14ac:dyDescent="0.35">
      <c r="A21" s="300" t="s">
        <v>293</v>
      </c>
      <c r="B21" s="268"/>
      <c r="C21" s="147">
        <v>3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8">
        <v>26</v>
      </c>
      <c r="AD21" s="148">
        <f t="shared" si="1"/>
        <v>1</v>
      </c>
      <c r="AE21" s="149">
        <f t="shared" si="0"/>
        <v>3.8461538461538464E-2</v>
      </c>
    </row>
    <row r="22" spans="1:31" ht="17.25" thickBot="1" x14ac:dyDescent="0.4">
      <c r="A22" s="301" t="s">
        <v>291</v>
      </c>
      <c r="B22" s="296"/>
      <c r="C22" s="304">
        <v>3</v>
      </c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5">
        <v>26</v>
      </c>
      <c r="AD22" s="305">
        <f t="shared" si="1"/>
        <v>1</v>
      </c>
      <c r="AE22" s="306">
        <f t="shared" si="0"/>
        <v>3.8461538461538464E-2</v>
      </c>
    </row>
    <row r="23" spans="1:31" ht="16.5" thickTop="1" x14ac:dyDescent="0.3">
      <c r="A23" s="62"/>
      <c r="B23" s="62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6"/>
      <c r="AA23" s="47"/>
      <c r="AB23" s="47"/>
      <c r="AC23" s="47"/>
      <c r="AD23" s="47"/>
      <c r="AE23" s="47"/>
    </row>
    <row r="24" spans="1:31" ht="22.5" x14ac:dyDescent="0.45">
      <c r="A24" s="62"/>
      <c r="B24" s="62"/>
      <c r="C24" s="47"/>
      <c r="D24" s="47"/>
      <c r="E24" s="150"/>
      <c r="F24" s="151"/>
      <c r="G24" s="151"/>
      <c r="H24" s="151"/>
      <c r="I24" s="151"/>
      <c r="J24" s="151"/>
      <c r="K24" s="151"/>
      <c r="L24" s="151"/>
      <c r="M24" s="151"/>
      <c r="N24" s="152"/>
      <c r="O24" s="152"/>
      <c r="P24" s="152"/>
      <c r="Q24" s="152"/>
      <c r="R24" s="152"/>
      <c r="S24" s="153" t="s">
        <v>69</v>
      </c>
      <c r="T24" s="153"/>
      <c r="U24" s="702">
        <f>AE24</f>
        <v>0.82905982905982911</v>
      </c>
      <c r="V24" s="703"/>
      <c r="W24" s="154"/>
      <c r="X24" s="47"/>
      <c r="Y24" s="47"/>
      <c r="Z24" s="46"/>
      <c r="AA24" s="47"/>
      <c r="AB24" s="47"/>
      <c r="AC24" s="76">
        <f>SUM(AC6:AC14)</f>
        <v>234</v>
      </c>
      <c r="AD24" s="76">
        <f>SUM(AD6:AD14)</f>
        <v>194</v>
      </c>
      <c r="AE24" s="155">
        <f>AD24/AC24</f>
        <v>0.82905982905982911</v>
      </c>
    </row>
    <row r="25" spans="1:31" ht="15.75" x14ac:dyDescent="0.3">
      <c r="A25" s="62"/>
      <c r="B25" s="62"/>
      <c r="C25" s="47"/>
      <c r="D25" s="46"/>
      <c r="E25" s="106"/>
      <c r="F25" s="106"/>
      <c r="G25" s="106"/>
      <c r="H25" s="106"/>
      <c r="I25" s="106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47"/>
      <c r="AD25" s="47"/>
      <c r="AE25" s="47"/>
    </row>
    <row r="26" spans="1:31" ht="24.75" x14ac:dyDescent="0.5">
      <c r="A26" s="714" t="s">
        <v>62</v>
      </c>
      <c r="B26" s="715"/>
      <c r="C26" s="156"/>
      <c r="D26" s="157" t="s">
        <v>63</v>
      </c>
      <c r="E26" s="47"/>
      <c r="F26" s="56"/>
      <c r="G26" s="56"/>
      <c r="H26" s="56"/>
      <c r="I26" s="56"/>
      <c r="J26" s="56"/>
      <c r="K26" s="56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1:31" ht="21" x14ac:dyDescent="0.4">
      <c r="A27" s="62"/>
      <c r="B27" s="62"/>
      <c r="C27" s="47"/>
      <c r="D27" s="49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spans="1:31" ht="24.75" x14ac:dyDescent="0.5">
      <c r="A28" s="62"/>
      <c r="B28" s="62"/>
      <c r="C28" s="158">
        <v>1</v>
      </c>
      <c r="D28" s="159" t="s">
        <v>64</v>
      </c>
      <c r="E28" s="47"/>
      <c r="F28" s="160"/>
      <c r="G28" s="160"/>
      <c r="H28" s="160"/>
      <c r="I28" s="160"/>
      <c r="J28" s="160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spans="1:31" ht="21" x14ac:dyDescent="0.4">
      <c r="A29" s="62"/>
      <c r="B29" s="62"/>
      <c r="C29" s="47"/>
      <c r="D29" s="49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</row>
    <row r="30" spans="1:31" ht="24.75" x14ac:dyDescent="0.5">
      <c r="A30" s="62"/>
      <c r="B30" s="62"/>
      <c r="C30" s="161">
        <v>2</v>
      </c>
      <c r="D30" s="157" t="s">
        <v>165</v>
      </c>
      <c r="E30" s="47"/>
      <c r="F30" s="56"/>
      <c r="G30" s="56"/>
      <c r="H30" s="56"/>
      <c r="I30" s="56"/>
      <c r="J30" s="56"/>
      <c r="K30" s="56"/>
      <c r="L30" s="56"/>
      <c r="M30" s="56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</row>
    <row r="31" spans="1:31" ht="21" x14ac:dyDescent="0.4">
      <c r="A31" s="62"/>
      <c r="B31" s="62"/>
      <c r="C31" s="47"/>
      <c r="D31" s="49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1:31" ht="24.75" x14ac:dyDescent="0.5">
      <c r="A32" s="62"/>
      <c r="B32" s="62"/>
      <c r="C32" s="162">
        <v>3</v>
      </c>
      <c r="D32" s="157" t="s">
        <v>66</v>
      </c>
      <c r="E32" s="47"/>
      <c r="F32" s="56"/>
      <c r="G32" s="56"/>
      <c r="H32" s="56"/>
      <c r="I32" s="56"/>
      <c r="J32" s="56"/>
      <c r="K32" s="56"/>
      <c r="L32" s="56"/>
      <c r="M32" s="56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</row>
    <row r="33" spans="1:31" ht="21" x14ac:dyDescent="0.4">
      <c r="A33" s="62"/>
      <c r="B33" s="62"/>
      <c r="C33" s="47"/>
      <c r="D33" s="49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1" ht="24.75" x14ac:dyDescent="0.5">
      <c r="A34" s="62"/>
      <c r="B34" s="62"/>
      <c r="C34" s="114">
        <v>4</v>
      </c>
      <c r="D34" s="157" t="s">
        <v>67</v>
      </c>
      <c r="E34" s="47"/>
      <c r="F34" s="56"/>
      <c r="G34" s="56"/>
      <c r="H34" s="56"/>
      <c r="I34" s="56"/>
      <c r="J34" s="56"/>
      <c r="K34" s="56"/>
      <c r="L34" s="56"/>
      <c r="M34" s="5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</row>
    <row r="35" spans="1:31" ht="21" x14ac:dyDescent="0.4">
      <c r="A35" s="62"/>
      <c r="B35" s="62"/>
      <c r="C35" s="47"/>
      <c r="D35" s="49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</row>
    <row r="36" spans="1:31" ht="22.5" x14ac:dyDescent="0.45">
      <c r="A36" s="62"/>
      <c r="B36" s="62"/>
      <c r="C36" s="163">
        <v>9</v>
      </c>
      <c r="D36" s="48" t="s">
        <v>68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</row>
  </sheetData>
  <mergeCells count="13">
    <mergeCell ref="A26:B26"/>
    <mergeCell ref="V4:Y4"/>
    <mergeCell ref="Z4:AB4"/>
    <mergeCell ref="AC4:AC5"/>
    <mergeCell ref="AD4:AD5"/>
    <mergeCell ref="AE4:AE5"/>
    <mergeCell ref="U24:V24"/>
    <mergeCell ref="A4:A5"/>
    <mergeCell ref="B4:B5"/>
    <mergeCell ref="C4:C5"/>
    <mergeCell ref="D4:H4"/>
    <mergeCell ref="I4:Q4"/>
    <mergeCell ref="R4:U4"/>
  </mergeCells>
  <pageMargins left="0.7" right="0.7" top="0.75" bottom="0.75" header="0.3" footer="0.3"/>
  <pageSetup paperSize="8" scale="66" orientation="landscape" r:id="rId1"/>
  <headerFooter>
    <oddHeader>&amp;RDATE OF LAST UPDATE:20/04/2016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O37"/>
  <sheetViews>
    <sheetView workbookViewId="0"/>
  </sheetViews>
  <sheetFormatPr defaultRowHeight="15" x14ac:dyDescent="0.25"/>
  <cols>
    <col min="1" max="1" width="20.28515625" customWidth="1"/>
    <col min="2" max="2" width="7.140625" customWidth="1"/>
  </cols>
  <sheetData>
    <row r="1" spans="1:41" ht="24.75" x14ac:dyDescent="0.5">
      <c r="A1" s="1" t="s">
        <v>0</v>
      </c>
      <c r="B1" s="1"/>
      <c r="C1" s="2"/>
      <c r="D1" s="2"/>
      <c r="E1" s="3" t="s">
        <v>75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80"/>
      <c r="AL1" s="80"/>
      <c r="AM1" s="80"/>
      <c r="AN1" s="80"/>
      <c r="AO1" s="80"/>
    </row>
    <row r="2" spans="1:41" ht="22.5" x14ac:dyDescent="0.45">
      <c r="A2" s="81" t="s">
        <v>1</v>
      </c>
      <c r="B2" s="81"/>
      <c r="C2" s="8" t="s">
        <v>166</v>
      </c>
      <c r="D2" s="82"/>
      <c r="E2" s="82"/>
      <c r="F2" s="82"/>
      <c r="G2" s="82"/>
      <c r="H2" s="82"/>
      <c r="I2" s="82"/>
      <c r="J2" s="82"/>
      <c r="K2" s="82"/>
      <c r="L2" s="82"/>
      <c r="M2" s="12"/>
      <c r="N2" s="11"/>
      <c r="O2" s="11"/>
      <c r="P2" s="12"/>
      <c r="Q2" s="12"/>
      <c r="R2" s="82"/>
      <c r="S2" s="11" t="s">
        <v>73</v>
      </c>
      <c r="T2" s="8" t="s">
        <v>3</v>
      </c>
      <c r="U2" s="82"/>
      <c r="V2" s="12"/>
      <c r="W2" s="12"/>
      <c r="X2" s="82"/>
      <c r="Y2" s="82"/>
      <c r="Z2" s="82"/>
      <c r="AA2" s="82"/>
      <c r="AB2" s="12"/>
      <c r="AC2" s="11"/>
      <c r="AD2" s="11"/>
      <c r="AE2" s="11" t="s">
        <v>77</v>
      </c>
      <c r="AF2" s="83"/>
      <c r="AG2" s="83"/>
      <c r="AH2" s="83"/>
      <c r="AI2" s="83"/>
      <c r="AJ2" s="83"/>
      <c r="AK2" s="80"/>
      <c r="AL2" s="80"/>
      <c r="AM2" s="80"/>
      <c r="AN2" s="80"/>
      <c r="AO2" s="80"/>
    </row>
    <row r="3" spans="1:41" ht="16.5" thickBot="1" x14ac:dyDescent="0.35">
      <c r="A3" s="55"/>
      <c r="B3" s="55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80"/>
      <c r="AL3" s="80"/>
      <c r="AM3" s="80"/>
      <c r="AN3" s="80"/>
      <c r="AO3" s="80"/>
    </row>
    <row r="4" spans="1:41" ht="16.5" thickTop="1" x14ac:dyDescent="0.3">
      <c r="A4" s="729"/>
      <c r="B4" s="731" t="s">
        <v>10</v>
      </c>
      <c r="C4" s="733" t="s">
        <v>78</v>
      </c>
      <c r="D4" s="719" t="s">
        <v>79</v>
      </c>
      <c r="E4" s="720"/>
      <c r="F4" s="720"/>
      <c r="G4" s="720"/>
      <c r="H4" s="721"/>
      <c r="I4" s="719" t="s">
        <v>80</v>
      </c>
      <c r="J4" s="720"/>
      <c r="K4" s="720"/>
      <c r="L4" s="735"/>
      <c r="M4" s="735"/>
      <c r="N4" s="735"/>
      <c r="O4" s="735"/>
      <c r="P4" s="735"/>
      <c r="Q4" s="721"/>
      <c r="R4" s="719" t="s">
        <v>81</v>
      </c>
      <c r="S4" s="720"/>
      <c r="T4" s="720"/>
      <c r="U4" s="721"/>
      <c r="V4" s="719" t="s">
        <v>82</v>
      </c>
      <c r="W4" s="720"/>
      <c r="X4" s="720"/>
      <c r="Y4" s="721"/>
      <c r="Z4" s="719" t="s">
        <v>74</v>
      </c>
      <c r="AA4" s="720"/>
      <c r="AB4" s="720"/>
      <c r="AC4" s="722"/>
      <c r="AD4" s="723" t="s">
        <v>167</v>
      </c>
      <c r="AE4" s="723" t="s">
        <v>168</v>
      </c>
      <c r="AF4" s="719" t="s">
        <v>83</v>
      </c>
      <c r="AG4" s="720"/>
      <c r="AH4" s="722"/>
      <c r="AI4" s="673" t="s">
        <v>7</v>
      </c>
      <c r="AJ4" s="673" t="s">
        <v>8</v>
      </c>
      <c r="AK4" s="675" t="s">
        <v>84</v>
      </c>
      <c r="AL4" s="664"/>
      <c r="AM4" s="665"/>
      <c r="AN4" s="665"/>
      <c r="AO4" s="665"/>
    </row>
    <row r="5" spans="1:41" ht="122.25" x14ac:dyDescent="0.25">
      <c r="A5" s="730"/>
      <c r="B5" s="732"/>
      <c r="C5" s="734"/>
      <c r="D5" s="164" t="s">
        <v>85</v>
      </c>
      <c r="E5" s="164" t="s">
        <v>86</v>
      </c>
      <c r="F5" s="164" t="s">
        <v>87</v>
      </c>
      <c r="G5" s="164" t="s">
        <v>88</v>
      </c>
      <c r="H5" s="164" t="s">
        <v>89</v>
      </c>
      <c r="I5" s="164" t="s">
        <v>90</v>
      </c>
      <c r="J5" s="164" t="s">
        <v>91</v>
      </c>
      <c r="K5" s="164" t="s">
        <v>92</v>
      </c>
      <c r="L5" s="164" t="s">
        <v>93</v>
      </c>
      <c r="M5" s="164" t="s">
        <v>94</v>
      </c>
      <c r="N5" s="164" t="s">
        <v>95</v>
      </c>
      <c r="O5" s="164" t="s">
        <v>96</v>
      </c>
      <c r="P5" s="164" t="s">
        <v>97</v>
      </c>
      <c r="Q5" s="164" t="s">
        <v>98</v>
      </c>
      <c r="R5" s="164" t="s">
        <v>99</v>
      </c>
      <c r="S5" s="164" t="s">
        <v>100</v>
      </c>
      <c r="T5" s="164" t="s">
        <v>101</v>
      </c>
      <c r="U5" s="164" t="s">
        <v>102</v>
      </c>
      <c r="V5" s="164" t="s">
        <v>103</v>
      </c>
      <c r="W5" s="164" t="s">
        <v>104</v>
      </c>
      <c r="X5" s="164" t="s">
        <v>105</v>
      </c>
      <c r="Y5" s="164" t="s">
        <v>106</v>
      </c>
      <c r="Z5" s="164" t="s">
        <v>107</v>
      </c>
      <c r="AA5" s="165" t="s">
        <v>108</v>
      </c>
      <c r="AB5" s="165" t="s">
        <v>109</v>
      </c>
      <c r="AC5" s="164" t="s">
        <v>110</v>
      </c>
      <c r="AD5" s="724"/>
      <c r="AE5" s="724"/>
      <c r="AF5" s="164" t="s">
        <v>111</v>
      </c>
      <c r="AG5" s="164" t="s">
        <v>112</v>
      </c>
      <c r="AH5" s="164" t="s">
        <v>113</v>
      </c>
      <c r="AI5" s="725"/>
      <c r="AJ5" s="725"/>
      <c r="AK5" s="728"/>
      <c r="AL5" s="664"/>
      <c r="AM5" s="665"/>
      <c r="AN5" s="665"/>
      <c r="AO5" s="665"/>
    </row>
    <row r="6" spans="1:41" ht="19.5" x14ac:dyDescent="0.4">
      <c r="A6" s="166" t="s">
        <v>169</v>
      </c>
      <c r="B6" s="146"/>
      <c r="C6" s="167">
        <v>3</v>
      </c>
      <c r="D6" s="167">
        <v>4</v>
      </c>
      <c r="E6" s="167">
        <v>4</v>
      </c>
      <c r="F6" s="167">
        <v>4</v>
      </c>
      <c r="G6" s="167">
        <v>4</v>
      </c>
      <c r="H6" s="167">
        <v>4</v>
      </c>
      <c r="I6" s="167">
        <v>4</v>
      </c>
      <c r="J6" s="167">
        <v>9</v>
      </c>
      <c r="K6" s="167">
        <v>4</v>
      </c>
      <c r="L6" s="167">
        <v>4</v>
      </c>
      <c r="M6" s="168">
        <v>9</v>
      </c>
      <c r="N6" s="168">
        <v>9</v>
      </c>
      <c r="O6" s="167">
        <v>4</v>
      </c>
      <c r="P6" s="167">
        <v>4</v>
      </c>
      <c r="Q6" s="167">
        <v>4</v>
      </c>
      <c r="R6" s="167">
        <v>4</v>
      </c>
      <c r="S6" s="167">
        <v>4</v>
      </c>
      <c r="T6" s="167">
        <v>4</v>
      </c>
      <c r="U6" s="167">
        <v>9</v>
      </c>
      <c r="V6" s="167">
        <v>4</v>
      </c>
      <c r="W6" s="167">
        <v>4</v>
      </c>
      <c r="X6" s="167">
        <v>4</v>
      </c>
      <c r="Y6" s="167">
        <v>4</v>
      </c>
      <c r="Z6" s="167">
        <v>1</v>
      </c>
      <c r="AA6" s="167">
        <v>4</v>
      </c>
      <c r="AB6" s="167">
        <v>4</v>
      </c>
      <c r="AC6" s="167">
        <v>4</v>
      </c>
      <c r="AD6" s="167">
        <v>4</v>
      </c>
      <c r="AE6" s="167">
        <v>4</v>
      </c>
      <c r="AF6" s="167">
        <v>4</v>
      </c>
      <c r="AG6" s="167">
        <v>4</v>
      </c>
      <c r="AH6" s="167">
        <v>4</v>
      </c>
      <c r="AI6" s="169">
        <v>32</v>
      </c>
      <c r="AJ6" s="169">
        <f>COUNTA(C6:AH6)</f>
        <v>32</v>
      </c>
      <c r="AK6" s="170">
        <f t="shared" ref="AK6:AK30" si="0">SUM(AJ6/AI6)</f>
        <v>1</v>
      </c>
      <c r="AL6" s="92"/>
      <c r="AM6" s="80"/>
      <c r="AN6" s="80"/>
      <c r="AO6" s="80"/>
    </row>
    <row r="7" spans="1:41" ht="19.5" x14ac:dyDescent="0.4">
      <c r="A7" s="166" t="s">
        <v>170</v>
      </c>
      <c r="B7" s="146"/>
      <c r="C7" s="168">
        <v>3</v>
      </c>
      <c r="D7" s="167">
        <v>4</v>
      </c>
      <c r="E7" s="167">
        <v>4</v>
      </c>
      <c r="F7" s="167">
        <v>1</v>
      </c>
      <c r="G7" s="167">
        <v>4</v>
      </c>
      <c r="H7" s="167">
        <v>4</v>
      </c>
      <c r="I7" s="167">
        <v>4</v>
      </c>
      <c r="J7" s="167">
        <v>9</v>
      </c>
      <c r="K7" s="167">
        <v>4</v>
      </c>
      <c r="L7" s="167">
        <v>4</v>
      </c>
      <c r="M7" s="168">
        <v>9</v>
      </c>
      <c r="N7" s="168">
        <v>9</v>
      </c>
      <c r="O7" s="167">
        <v>4</v>
      </c>
      <c r="P7" s="167">
        <v>4</v>
      </c>
      <c r="Q7" s="167">
        <v>4</v>
      </c>
      <c r="R7" s="167">
        <v>4</v>
      </c>
      <c r="S7" s="167">
        <v>4</v>
      </c>
      <c r="T7" s="167">
        <v>4</v>
      </c>
      <c r="U7" s="167">
        <v>9</v>
      </c>
      <c r="V7" s="168">
        <v>4</v>
      </c>
      <c r="W7" s="168">
        <v>4</v>
      </c>
      <c r="X7" s="168">
        <v>4</v>
      </c>
      <c r="Y7" s="168">
        <v>4</v>
      </c>
      <c r="Z7" s="168">
        <v>4</v>
      </c>
      <c r="AA7" s="168">
        <v>4</v>
      </c>
      <c r="AB7" s="168">
        <v>4</v>
      </c>
      <c r="AC7" s="168">
        <v>4</v>
      </c>
      <c r="AD7" s="168">
        <v>4</v>
      </c>
      <c r="AE7" s="167">
        <v>3</v>
      </c>
      <c r="AF7" s="168">
        <v>4</v>
      </c>
      <c r="AG7" s="168">
        <v>4</v>
      </c>
      <c r="AH7" s="168">
        <v>4</v>
      </c>
      <c r="AI7" s="169">
        <v>32</v>
      </c>
      <c r="AJ7" s="169">
        <f t="shared" ref="AJ7:AJ30" si="1">COUNTA(C7:AH7)</f>
        <v>32</v>
      </c>
      <c r="AK7" s="170">
        <f t="shared" si="0"/>
        <v>1</v>
      </c>
      <c r="AL7" s="92"/>
      <c r="AM7" s="80"/>
      <c r="AN7" s="80"/>
      <c r="AO7" s="80"/>
    </row>
    <row r="8" spans="1:41" ht="19.5" x14ac:dyDescent="0.4">
      <c r="A8" s="166" t="s">
        <v>171</v>
      </c>
      <c r="B8" s="146"/>
      <c r="C8" s="167">
        <v>3</v>
      </c>
      <c r="D8" s="167">
        <v>4</v>
      </c>
      <c r="E8" s="167">
        <v>4</v>
      </c>
      <c r="F8" s="167">
        <v>4</v>
      </c>
      <c r="G8" s="167">
        <v>4</v>
      </c>
      <c r="H8" s="167">
        <v>4</v>
      </c>
      <c r="I8" s="167">
        <v>4</v>
      </c>
      <c r="J8" s="167">
        <v>9</v>
      </c>
      <c r="K8" s="167">
        <v>4</v>
      </c>
      <c r="L8" s="167">
        <v>4</v>
      </c>
      <c r="M8" s="168">
        <v>9</v>
      </c>
      <c r="N8" s="168">
        <v>9</v>
      </c>
      <c r="O8" s="167">
        <v>4</v>
      </c>
      <c r="P8" s="167">
        <v>4</v>
      </c>
      <c r="Q8" s="167">
        <v>4</v>
      </c>
      <c r="R8" s="167">
        <v>4</v>
      </c>
      <c r="S8" s="167">
        <v>4</v>
      </c>
      <c r="T8" s="167">
        <v>4</v>
      </c>
      <c r="U8" s="167">
        <v>9</v>
      </c>
      <c r="V8" s="167">
        <v>4</v>
      </c>
      <c r="W8" s="167">
        <v>4</v>
      </c>
      <c r="X8" s="167">
        <v>4</v>
      </c>
      <c r="Y8" s="167">
        <v>4</v>
      </c>
      <c r="Z8" s="167">
        <v>4</v>
      </c>
      <c r="AA8" s="167">
        <v>4</v>
      </c>
      <c r="AB8" s="167">
        <v>4</v>
      </c>
      <c r="AC8" s="167">
        <v>4</v>
      </c>
      <c r="AD8" s="167">
        <v>4</v>
      </c>
      <c r="AE8" s="167">
        <v>4</v>
      </c>
      <c r="AF8" s="167">
        <v>4</v>
      </c>
      <c r="AG8" s="167">
        <v>4</v>
      </c>
      <c r="AH8" s="167">
        <v>4</v>
      </c>
      <c r="AI8" s="169">
        <v>32</v>
      </c>
      <c r="AJ8" s="169">
        <f t="shared" si="1"/>
        <v>32</v>
      </c>
      <c r="AK8" s="170">
        <f t="shared" si="0"/>
        <v>1</v>
      </c>
      <c r="AL8" s="92"/>
      <c r="AM8" s="80"/>
      <c r="AN8" s="80"/>
      <c r="AO8" s="80"/>
    </row>
    <row r="9" spans="1:41" ht="19.5" x14ac:dyDescent="0.4">
      <c r="A9" s="166" t="s">
        <v>172</v>
      </c>
      <c r="B9" s="146"/>
      <c r="C9" s="167">
        <v>3</v>
      </c>
      <c r="D9" s="167">
        <v>4</v>
      </c>
      <c r="E9" s="167">
        <v>4</v>
      </c>
      <c r="F9" s="167">
        <v>4</v>
      </c>
      <c r="G9" s="167">
        <v>4</v>
      </c>
      <c r="H9" s="167">
        <v>4</v>
      </c>
      <c r="I9" s="167">
        <v>4</v>
      </c>
      <c r="J9" s="167">
        <v>9</v>
      </c>
      <c r="K9" s="167">
        <v>4</v>
      </c>
      <c r="L9" s="167">
        <v>4</v>
      </c>
      <c r="M9" s="168">
        <v>9</v>
      </c>
      <c r="N9" s="168">
        <v>9</v>
      </c>
      <c r="O9" s="167">
        <v>4</v>
      </c>
      <c r="P9" s="167">
        <v>4</v>
      </c>
      <c r="Q9" s="167">
        <v>4</v>
      </c>
      <c r="R9" s="167">
        <v>4</v>
      </c>
      <c r="S9" s="167">
        <v>4</v>
      </c>
      <c r="T9" s="167">
        <v>4</v>
      </c>
      <c r="U9" s="167">
        <v>9</v>
      </c>
      <c r="V9" s="167">
        <v>4</v>
      </c>
      <c r="W9" s="167">
        <v>4</v>
      </c>
      <c r="X9" s="167">
        <v>4</v>
      </c>
      <c r="Y9" s="167">
        <v>9</v>
      </c>
      <c r="Z9" s="167">
        <v>4</v>
      </c>
      <c r="AA9" s="167">
        <v>4</v>
      </c>
      <c r="AB9" s="167">
        <v>4</v>
      </c>
      <c r="AC9" s="167">
        <v>4</v>
      </c>
      <c r="AD9" s="167">
        <v>4</v>
      </c>
      <c r="AE9" s="167">
        <v>4</v>
      </c>
      <c r="AF9" s="167">
        <v>4</v>
      </c>
      <c r="AG9" s="167">
        <v>4</v>
      </c>
      <c r="AH9" s="167">
        <v>4</v>
      </c>
      <c r="AI9" s="169">
        <v>32</v>
      </c>
      <c r="AJ9" s="169">
        <f t="shared" si="1"/>
        <v>32</v>
      </c>
      <c r="AK9" s="170">
        <f t="shared" si="0"/>
        <v>1</v>
      </c>
      <c r="AL9" s="92"/>
      <c r="AM9" s="80"/>
      <c r="AN9" s="80"/>
      <c r="AO9" s="80"/>
    </row>
    <row r="10" spans="1:41" ht="19.5" x14ac:dyDescent="0.4">
      <c r="A10" s="166" t="s">
        <v>173</v>
      </c>
      <c r="B10" s="146"/>
      <c r="C10" s="167">
        <v>3</v>
      </c>
      <c r="D10" s="167">
        <v>4</v>
      </c>
      <c r="E10" s="167">
        <v>4</v>
      </c>
      <c r="F10" s="167">
        <v>4</v>
      </c>
      <c r="G10" s="167">
        <v>4</v>
      </c>
      <c r="H10" s="167">
        <v>4</v>
      </c>
      <c r="I10" s="167">
        <v>4</v>
      </c>
      <c r="J10" s="167">
        <v>9</v>
      </c>
      <c r="K10" s="167">
        <v>3</v>
      </c>
      <c r="L10" s="167">
        <v>3</v>
      </c>
      <c r="M10" s="168">
        <v>9</v>
      </c>
      <c r="N10" s="168">
        <v>9</v>
      </c>
      <c r="O10" s="167">
        <v>3</v>
      </c>
      <c r="P10" s="167">
        <v>3</v>
      </c>
      <c r="Q10" s="167">
        <v>4</v>
      </c>
      <c r="R10" s="167">
        <v>9</v>
      </c>
      <c r="S10" s="167">
        <v>3</v>
      </c>
      <c r="T10" s="167">
        <v>3</v>
      </c>
      <c r="U10" s="167">
        <v>9</v>
      </c>
      <c r="V10" s="167">
        <v>3</v>
      </c>
      <c r="W10" s="167">
        <v>3</v>
      </c>
      <c r="X10" s="167">
        <v>3</v>
      </c>
      <c r="Y10" s="167">
        <v>9</v>
      </c>
      <c r="Z10" s="167">
        <v>4</v>
      </c>
      <c r="AA10" s="167">
        <v>4</v>
      </c>
      <c r="AB10" s="167">
        <v>4</v>
      </c>
      <c r="AC10" s="167">
        <v>4</v>
      </c>
      <c r="AD10" s="167">
        <v>4</v>
      </c>
      <c r="AE10" s="167">
        <v>4</v>
      </c>
      <c r="AF10" s="167">
        <v>3</v>
      </c>
      <c r="AG10" s="167">
        <v>4</v>
      </c>
      <c r="AH10" s="167">
        <v>4</v>
      </c>
      <c r="AI10" s="169">
        <v>32</v>
      </c>
      <c r="AJ10" s="169">
        <f t="shared" si="1"/>
        <v>32</v>
      </c>
      <c r="AK10" s="170">
        <f t="shared" si="0"/>
        <v>1</v>
      </c>
      <c r="AL10" s="92"/>
      <c r="AM10" s="80"/>
      <c r="AN10" s="80"/>
      <c r="AO10" s="80"/>
    </row>
    <row r="11" spans="1:41" ht="19.5" x14ac:dyDescent="0.4">
      <c r="A11" s="166" t="s">
        <v>174</v>
      </c>
      <c r="B11" s="146"/>
      <c r="C11" s="167">
        <v>3</v>
      </c>
      <c r="D11" s="167">
        <v>4</v>
      </c>
      <c r="E11" s="167">
        <v>4</v>
      </c>
      <c r="F11" s="167">
        <v>4</v>
      </c>
      <c r="G11" s="167">
        <v>4</v>
      </c>
      <c r="H11" s="167">
        <v>4</v>
      </c>
      <c r="I11" s="167">
        <v>4</v>
      </c>
      <c r="J11" s="167">
        <v>9</v>
      </c>
      <c r="K11" s="167">
        <v>4</v>
      </c>
      <c r="L11" s="167">
        <v>4</v>
      </c>
      <c r="M11" s="168">
        <v>9</v>
      </c>
      <c r="N11" s="168">
        <v>9</v>
      </c>
      <c r="O11" s="167">
        <v>3</v>
      </c>
      <c r="P11" s="167">
        <v>3</v>
      </c>
      <c r="Q11" s="167">
        <v>4</v>
      </c>
      <c r="R11" s="167">
        <v>4</v>
      </c>
      <c r="S11" s="167">
        <v>4</v>
      </c>
      <c r="T11" s="167">
        <v>4</v>
      </c>
      <c r="U11" s="167">
        <v>9</v>
      </c>
      <c r="V11" s="167">
        <v>4</v>
      </c>
      <c r="W11" s="167">
        <v>4</v>
      </c>
      <c r="X11" s="167">
        <v>4</v>
      </c>
      <c r="Y11" s="167">
        <v>9</v>
      </c>
      <c r="Z11" s="167">
        <v>4</v>
      </c>
      <c r="AA11" s="167">
        <v>4</v>
      </c>
      <c r="AB11" s="167">
        <v>4</v>
      </c>
      <c r="AC11" s="167">
        <v>4</v>
      </c>
      <c r="AD11" s="167">
        <v>4</v>
      </c>
      <c r="AE11" s="167">
        <v>4</v>
      </c>
      <c r="AF11" s="167">
        <v>4</v>
      </c>
      <c r="AG11" s="167">
        <v>4</v>
      </c>
      <c r="AH11" s="167">
        <v>4</v>
      </c>
      <c r="AI11" s="169">
        <v>32</v>
      </c>
      <c r="AJ11" s="169">
        <f t="shared" si="1"/>
        <v>32</v>
      </c>
      <c r="AK11" s="170">
        <f t="shared" si="0"/>
        <v>1</v>
      </c>
      <c r="AL11" s="92"/>
      <c r="AM11" s="80"/>
      <c r="AN11" s="80"/>
      <c r="AO11" s="80"/>
    </row>
    <row r="12" spans="1:41" ht="19.5" x14ac:dyDescent="0.4">
      <c r="A12" s="166" t="s">
        <v>175</v>
      </c>
      <c r="B12" s="146"/>
      <c r="C12" s="167">
        <v>3</v>
      </c>
      <c r="D12" s="167">
        <v>4</v>
      </c>
      <c r="E12" s="167">
        <v>4</v>
      </c>
      <c r="F12" s="167">
        <v>4</v>
      </c>
      <c r="G12" s="167">
        <v>4</v>
      </c>
      <c r="H12" s="167">
        <v>4</v>
      </c>
      <c r="I12" s="167">
        <v>4</v>
      </c>
      <c r="J12" s="167">
        <v>9</v>
      </c>
      <c r="K12" s="167">
        <v>4</v>
      </c>
      <c r="L12" s="167">
        <v>4</v>
      </c>
      <c r="M12" s="167">
        <v>1</v>
      </c>
      <c r="N12" s="167">
        <v>4</v>
      </c>
      <c r="O12" s="167">
        <v>3</v>
      </c>
      <c r="P12" s="167">
        <v>3</v>
      </c>
      <c r="Q12" s="167">
        <v>3</v>
      </c>
      <c r="R12" s="167">
        <v>2</v>
      </c>
      <c r="S12" s="167">
        <v>3</v>
      </c>
      <c r="T12" s="167">
        <v>3</v>
      </c>
      <c r="U12" s="167"/>
      <c r="V12" s="167">
        <v>4</v>
      </c>
      <c r="W12" s="167">
        <v>4</v>
      </c>
      <c r="X12" s="167">
        <v>4</v>
      </c>
      <c r="Y12" s="167">
        <v>9</v>
      </c>
      <c r="Z12" s="167">
        <v>4</v>
      </c>
      <c r="AA12" s="167">
        <v>4</v>
      </c>
      <c r="AB12" s="167">
        <v>4</v>
      </c>
      <c r="AC12" s="167">
        <v>4</v>
      </c>
      <c r="AD12" s="167">
        <v>4</v>
      </c>
      <c r="AE12" s="167">
        <v>4</v>
      </c>
      <c r="AF12" s="167">
        <v>4</v>
      </c>
      <c r="AG12" s="167">
        <v>4</v>
      </c>
      <c r="AH12" s="167">
        <v>4</v>
      </c>
      <c r="AI12" s="169">
        <v>32</v>
      </c>
      <c r="AJ12" s="169">
        <f t="shared" si="1"/>
        <v>31</v>
      </c>
      <c r="AK12" s="170">
        <f t="shared" si="0"/>
        <v>0.96875</v>
      </c>
      <c r="AL12" s="92"/>
      <c r="AM12" s="80"/>
      <c r="AN12" s="80"/>
      <c r="AO12" s="80"/>
    </row>
    <row r="13" spans="1:41" ht="19.5" x14ac:dyDescent="0.4">
      <c r="A13" s="166" t="s">
        <v>176</v>
      </c>
      <c r="B13" s="146"/>
      <c r="C13" s="167">
        <v>3</v>
      </c>
      <c r="D13" s="167">
        <v>3</v>
      </c>
      <c r="E13" s="167">
        <v>3</v>
      </c>
      <c r="F13" s="167">
        <v>3</v>
      </c>
      <c r="G13" s="167">
        <v>3</v>
      </c>
      <c r="H13" s="167">
        <v>3</v>
      </c>
      <c r="I13" s="167">
        <v>3</v>
      </c>
      <c r="J13" s="167">
        <v>4</v>
      </c>
      <c r="K13" s="167">
        <v>2</v>
      </c>
      <c r="L13" s="167">
        <v>2</v>
      </c>
      <c r="M13" s="167">
        <v>4</v>
      </c>
      <c r="N13" s="167">
        <v>4</v>
      </c>
      <c r="O13" s="167">
        <v>2</v>
      </c>
      <c r="P13" s="167">
        <v>3</v>
      </c>
      <c r="Q13" s="167">
        <v>4</v>
      </c>
      <c r="R13" s="167">
        <v>4</v>
      </c>
      <c r="S13" s="167">
        <v>2</v>
      </c>
      <c r="T13" s="167">
        <v>2</v>
      </c>
      <c r="U13" s="167"/>
      <c r="V13" s="167">
        <v>2</v>
      </c>
      <c r="W13" s="167">
        <v>2</v>
      </c>
      <c r="X13" s="167">
        <v>2</v>
      </c>
      <c r="Y13" s="167">
        <v>3</v>
      </c>
      <c r="Z13" s="167">
        <v>3</v>
      </c>
      <c r="AA13" s="167">
        <v>3</v>
      </c>
      <c r="AB13" s="167">
        <v>3</v>
      </c>
      <c r="AC13" s="167">
        <v>4</v>
      </c>
      <c r="AD13" s="167">
        <v>3</v>
      </c>
      <c r="AE13" s="167">
        <v>3</v>
      </c>
      <c r="AF13" s="167">
        <v>3</v>
      </c>
      <c r="AG13" s="167">
        <v>3</v>
      </c>
      <c r="AH13" s="167">
        <v>4</v>
      </c>
      <c r="AI13" s="169">
        <v>32</v>
      </c>
      <c r="AJ13" s="169">
        <f t="shared" si="1"/>
        <v>31</v>
      </c>
      <c r="AK13" s="170">
        <f t="shared" si="0"/>
        <v>0.96875</v>
      </c>
      <c r="AL13" s="92"/>
      <c r="AM13" s="80"/>
      <c r="AN13" s="80"/>
      <c r="AO13" s="80"/>
    </row>
    <row r="14" spans="1:41" ht="19.5" x14ac:dyDescent="0.4">
      <c r="A14" s="166" t="s">
        <v>177</v>
      </c>
      <c r="B14" s="146"/>
      <c r="C14" s="167">
        <v>3</v>
      </c>
      <c r="D14" s="167">
        <v>4</v>
      </c>
      <c r="E14" s="167">
        <v>4</v>
      </c>
      <c r="F14" s="167">
        <v>4</v>
      </c>
      <c r="G14" s="167">
        <v>4</v>
      </c>
      <c r="H14" s="167">
        <v>4</v>
      </c>
      <c r="I14" s="167">
        <v>3</v>
      </c>
      <c r="J14" s="167">
        <v>9</v>
      </c>
      <c r="K14" s="167">
        <v>3</v>
      </c>
      <c r="L14" s="167">
        <v>3</v>
      </c>
      <c r="M14" s="167">
        <v>9</v>
      </c>
      <c r="N14" s="167">
        <v>9</v>
      </c>
      <c r="O14" s="167">
        <v>3</v>
      </c>
      <c r="P14" s="167">
        <v>3</v>
      </c>
      <c r="Q14" s="167">
        <v>3</v>
      </c>
      <c r="R14" s="167">
        <v>9</v>
      </c>
      <c r="S14" s="167">
        <v>9</v>
      </c>
      <c r="T14" s="167">
        <v>9</v>
      </c>
      <c r="U14" s="167">
        <v>9</v>
      </c>
      <c r="V14" s="167">
        <v>3</v>
      </c>
      <c r="W14" s="167">
        <v>3</v>
      </c>
      <c r="X14" s="167">
        <v>3</v>
      </c>
      <c r="Y14" s="167">
        <v>9</v>
      </c>
      <c r="Z14" s="167">
        <v>3</v>
      </c>
      <c r="AA14" s="167">
        <v>3</v>
      </c>
      <c r="AB14" s="167">
        <v>3</v>
      </c>
      <c r="AC14" s="167">
        <v>3</v>
      </c>
      <c r="AD14" s="167">
        <v>4</v>
      </c>
      <c r="AE14" s="167">
        <v>4</v>
      </c>
      <c r="AF14" s="167">
        <v>4</v>
      </c>
      <c r="AG14" s="167">
        <v>4</v>
      </c>
      <c r="AH14" s="167">
        <v>4</v>
      </c>
      <c r="AI14" s="169">
        <v>32</v>
      </c>
      <c r="AJ14" s="169">
        <f t="shared" si="1"/>
        <v>32</v>
      </c>
      <c r="AK14" s="170">
        <f t="shared" si="0"/>
        <v>1</v>
      </c>
      <c r="AL14" s="92"/>
      <c r="AM14" s="80"/>
      <c r="AN14" s="80"/>
      <c r="AO14" s="80"/>
    </row>
    <row r="15" spans="1:41" ht="19.5" x14ac:dyDescent="0.4">
      <c r="A15" s="166" t="s">
        <v>178</v>
      </c>
      <c r="B15" s="171"/>
      <c r="C15" s="167">
        <v>3</v>
      </c>
      <c r="D15" s="167">
        <v>4</v>
      </c>
      <c r="E15" s="167">
        <v>4</v>
      </c>
      <c r="F15" s="167">
        <v>4</v>
      </c>
      <c r="G15" s="167">
        <v>4</v>
      </c>
      <c r="H15" s="167">
        <v>4</v>
      </c>
      <c r="I15" s="167">
        <v>3</v>
      </c>
      <c r="J15" s="172">
        <v>9</v>
      </c>
      <c r="K15" s="167">
        <v>3</v>
      </c>
      <c r="L15" s="167">
        <v>3</v>
      </c>
      <c r="M15" s="172">
        <v>9</v>
      </c>
      <c r="N15" s="172">
        <v>9</v>
      </c>
      <c r="O15" s="167">
        <v>3</v>
      </c>
      <c r="P15" s="167">
        <v>3</v>
      </c>
      <c r="Q15" s="167">
        <v>3</v>
      </c>
      <c r="R15" s="172">
        <v>9</v>
      </c>
      <c r="S15" s="172">
        <v>9</v>
      </c>
      <c r="T15" s="172">
        <v>9</v>
      </c>
      <c r="U15" s="172">
        <v>9</v>
      </c>
      <c r="V15" s="167">
        <v>3</v>
      </c>
      <c r="W15" s="167">
        <v>3</v>
      </c>
      <c r="X15" s="167">
        <v>3</v>
      </c>
      <c r="Y15" s="172">
        <v>9</v>
      </c>
      <c r="Z15" s="167">
        <v>3</v>
      </c>
      <c r="AA15" s="167">
        <v>3</v>
      </c>
      <c r="AB15" s="167">
        <v>3</v>
      </c>
      <c r="AC15" s="167">
        <v>3</v>
      </c>
      <c r="AD15" s="167">
        <v>4</v>
      </c>
      <c r="AE15" s="167">
        <v>4</v>
      </c>
      <c r="AF15" s="167">
        <v>4</v>
      </c>
      <c r="AG15" s="167">
        <v>4</v>
      </c>
      <c r="AH15" s="167">
        <v>4</v>
      </c>
      <c r="AI15" s="169">
        <v>32</v>
      </c>
      <c r="AJ15" s="169">
        <f t="shared" si="1"/>
        <v>32</v>
      </c>
      <c r="AK15" s="170">
        <f t="shared" si="0"/>
        <v>1</v>
      </c>
      <c r="AL15" s="92"/>
      <c r="AM15" s="80"/>
      <c r="AN15" s="80"/>
      <c r="AO15" s="80"/>
    </row>
    <row r="16" spans="1:41" ht="19.5" x14ac:dyDescent="0.4">
      <c r="A16" s="166" t="s">
        <v>179</v>
      </c>
      <c r="B16" s="171"/>
      <c r="C16" s="167">
        <v>3</v>
      </c>
      <c r="D16" s="167">
        <v>4</v>
      </c>
      <c r="E16" s="167">
        <v>4</v>
      </c>
      <c r="F16" s="167">
        <v>4</v>
      </c>
      <c r="G16" s="167">
        <v>4</v>
      </c>
      <c r="H16" s="167">
        <v>4</v>
      </c>
      <c r="I16" s="167">
        <v>1</v>
      </c>
      <c r="J16" s="172">
        <v>9</v>
      </c>
      <c r="K16" s="167">
        <v>1</v>
      </c>
      <c r="L16" s="167">
        <v>1</v>
      </c>
      <c r="M16" s="172">
        <v>9</v>
      </c>
      <c r="N16" s="172">
        <v>9</v>
      </c>
      <c r="O16" s="167">
        <v>1</v>
      </c>
      <c r="P16" s="167">
        <v>1</v>
      </c>
      <c r="Q16" s="167">
        <v>3</v>
      </c>
      <c r="R16" s="172">
        <v>9</v>
      </c>
      <c r="S16" s="172">
        <v>9</v>
      </c>
      <c r="T16" s="172">
        <v>9</v>
      </c>
      <c r="U16" s="172">
        <v>9</v>
      </c>
      <c r="V16" s="167">
        <v>1</v>
      </c>
      <c r="W16" s="167">
        <v>1</v>
      </c>
      <c r="X16" s="167">
        <v>1</v>
      </c>
      <c r="Y16" s="172">
        <v>9</v>
      </c>
      <c r="Z16" s="167">
        <v>3</v>
      </c>
      <c r="AA16" s="167">
        <v>3</v>
      </c>
      <c r="AB16" s="167">
        <v>3</v>
      </c>
      <c r="AC16" s="167">
        <v>3</v>
      </c>
      <c r="AD16" s="167">
        <v>4</v>
      </c>
      <c r="AE16" s="167">
        <v>4</v>
      </c>
      <c r="AF16" s="167">
        <v>1</v>
      </c>
      <c r="AG16" s="167">
        <v>1</v>
      </c>
      <c r="AH16" s="173">
        <v>1</v>
      </c>
      <c r="AI16" s="169">
        <v>32</v>
      </c>
      <c r="AJ16" s="169">
        <f t="shared" si="1"/>
        <v>32</v>
      </c>
      <c r="AK16" s="170">
        <f t="shared" si="0"/>
        <v>1</v>
      </c>
      <c r="AL16" s="92"/>
      <c r="AM16" s="80"/>
      <c r="AN16" s="80"/>
      <c r="AO16" s="80"/>
    </row>
    <row r="17" spans="1:41" ht="19.5" x14ac:dyDescent="0.4">
      <c r="A17" s="166" t="s">
        <v>180</v>
      </c>
      <c r="B17" s="171"/>
      <c r="C17" s="167">
        <v>3</v>
      </c>
      <c r="D17" s="167">
        <v>4</v>
      </c>
      <c r="E17" s="167">
        <v>4</v>
      </c>
      <c r="F17" s="167">
        <v>4</v>
      </c>
      <c r="G17" s="167">
        <v>4</v>
      </c>
      <c r="H17" s="167">
        <v>4</v>
      </c>
      <c r="I17" s="167">
        <v>1</v>
      </c>
      <c r="J17" s="172"/>
      <c r="K17" s="167">
        <v>1</v>
      </c>
      <c r="L17" s="167">
        <v>1</v>
      </c>
      <c r="M17" s="172"/>
      <c r="N17" s="167">
        <v>2</v>
      </c>
      <c r="O17" s="167">
        <v>1</v>
      </c>
      <c r="P17" s="167">
        <v>2</v>
      </c>
      <c r="Q17" s="167">
        <v>3</v>
      </c>
      <c r="R17" s="172"/>
      <c r="S17" s="172"/>
      <c r="T17" s="172"/>
      <c r="U17" s="172"/>
      <c r="V17" s="167">
        <v>1</v>
      </c>
      <c r="W17" s="167">
        <v>1</v>
      </c>
      <c r="X17" s="167">
        <v>1</v>
      </c>
      <c r="Y17" s="172"/>
      <c r="Z17" s="167">
        <v>3</v>
      </c>
      <c r="AA17" s="167">
        <v>3</v>
      </c>
      <c r="AB17" s="167">
        <v>3</v>
      </c>
      <c r="AC17" s="167">
        <v>3</v>
      </c>
      <c r="AD17" s="167">
        <v>4</v>
      </c>
      <c r="AE17" s="167">
        <v>4</v>
      </c>
      <c r="AF17" s="167">
        <v>4</v>
      </c>
      <c r="AG17" s="167">
        <v>4</v>
      </c>
      <c r="AH17" s="167">
        <v>4</v>
      </c>
      <c r="AI17" s="169">
        <v>32</v>
      </c>
      <c r="AJ17" s="169">
        <f t="shared" si="1"/>
        <v>25</v>
      </c>
      <c r="AK17" s="170">
        <f t="shared" si="0"/>
        <v>0.78125</v>
      </c>
      <c r="AL17" s="92"/>
      <c r="AM17" s="80"/>
      <c r="AN17" s="80"/>
      <c r="AO17" s="80"/>
    </row>
    <row r="18" spans="1:41" ht="19.5" x14ac:dyDescent="0.4">
      <c r="A18" s="166" t="s">
        <v>181</v>
      </c>
      <c r="B18" s="171"/>
      <c r="C18" s="167">
        <v>3</v>
      </c>
      <c r="D18" s="167">
        <v>4</v>
      </c>
      <c r="E18" s="167">
        <v>4</v>
      </c>
      <c r="F18" s="167">
        <v>4</v>
      </c>
      <c r="G18" s="167">
        <v>4</v>
      </c>
      <c r="H18" s="167">
        <v>4</v>
      </c>
      <c r="I18" s="167">
        <v>1</v>
      </c>
      <c r="J18" s="172">
        <v>9</v>
      </c>
      <c r="K18" s="167">
        <v>2</v>
      </c>
      <c r="L18" s="167">
        <v>2</v>
      </c>
      <c r="M18" s="172">
        <v>9</v>
      </c>
      <c r="N18" s="172">
        <v>9</v>
      </c>
      <c r="O18" s="167">
        <v>2</v>
      </c>
      <c r="P18" s="167">
        <v>2</v>
      </c>
      <c r="Q18" s="167">
        <v>3</v>
      </c>
      <c r="R18" s="172">
        <v>9</v>
      </c>
      <c r="S18" s="172">
        <v>9</v>
      </c>
      <c r="T18" s="172">
        <v>9</v>
      </c>
      <c r="U18" s="172">
        <v>9</v>
      </c>
      <c r="V18" s="167">
        <v>1</v>
      </c>
      <c r="W18" s="167">
        <v>1</v>
      </c>
      <c r="X18" s="167">
        <v>1</v>
      </c>
      <c r="Y18" s="172">
        <v>9</v>
      </c>
      <c r="Z18" s="167">
        <v>3</v>
      </c>
      <c r="AA18" s="167">
        <v>3</v>
      </c>
      <c r="AB18" s="167">
        <v>3</v>
      </c>
      <c r="AC18" s="167">
        <v>3</v>
      </c>
      <c r="AD18" s="167">
        <v>4</v>
      </c>
      <c r="AE18" s="167">
        <v>4</v>
      </c>
      <c r="AF18" s="167">
        <v>4</v>
      </c>
      <c r="AG18" s="167">
        <v>4</v>
      </c>
      <c r="AH18" s="167">
        <v>4</v>
      </c>
      <c r="AI18" s="169">
        <v>32</v>
      </c>
      <c r="AJ18" s="169">
        <f t="shared" si="1"/>
        <v>32</v>
      </c>
      <c r="AK18" s="170">
        <f t="shared" si="0"/>
        <v>1</v>
      </c>
      <c r="AL18" s="92"/>
      <c r="AM18" s="80"/>
      <c r="AN18" s="80"/>
      <c r="AO18" s="80"/>
    </row>
    <row r="19" spans="1:41" ht="19.5" x14ac:dyDescent="0.4">
      <c r="A19" s="174" t="s">
        <v>182</v>
      </c>
      <c r="B19" s="171"/>
      <c r="C19" s="167">
        <v>3</v>
      </c>
      <c r="D19" s="167">
        <v>2</v>
      </c>
      <c r="E19" s="167">
        <v>1</v>
      </c>
      <c r="F19" s="172"/>
      <c r="G19" s="167">
        <v>3</v>
      </c>
      <c r="H19" s="172"/>
      <c r="I19" s="172">
        <v>1</v>
      </c>
      <c r="J19" s="172">
        <v>9</v>
      </c>
      <c r="K19" s="172">
        <v>1</v>
      </c>
      <c r="L19" s="172">
        <v>1</v>
      </c>
      <c r="M19" s="172">
        <v>9</v>
      </c>
      <c r="N19" s="172">
        <v>9</v>
      </c>
      <c r="O19" s="172">
        <v>1</v>
      </c>
      <c r="P19" s="172">
        <v>1</v>
      </c>
      <c r="Q19" s="172">
        <v>2</v>
      </c>
      <c r="R19" s="172">
        <v>9</v>
      </c>
      <c r="S19" s="172">
        <v>9</v>
      </c>
      <c r="T19" s="172">
        <v>9</v>
      </c>
      <c r="U19" s="172">
        <v>9</v>
      </c>
      <c r="V19" s="172"/>
      <c r="W19" s="172"/>
      <c r="X19" s="172"/>
      <c r="Y19" s="172">
        <v>9</v>
      </c>
      <c r="Z19" s="172">
        <v>3</v>
      </c>
      <c r="AA19" s="172">
        <v>2</v>
      </c>
      <c r="AB19" s="172">
        <v>3</v>
      </c>
      <c r="AC19" s="172">
        <v>3</v>
      </c>
      <c r="AD19" s="172">
        <v>4</v>
      </c>
      <c r="AE19" s="172">
        <v>3</v>
      </c>
      <c r="AF19" s="172"/>
      <c r="AG19" s="172"/>
      <c r="AH19" s="167">
        <v>2</v>
      </c>
      <c r="AI19" s="169">
        <v>32</v>
      </c>
      <c r="AJ19" s="169">
        <f t="shared" si="1"/>
        <v>25</v>
      </c>
      <c r="AK19" s="170">
        <f t="shared" si="0"/>
        <v>0.78125</v>
      </c>
      <c r="AL19" s="92"/>
      <c r="AM19" s="80"/>
      <c r="AN19" s="80"/>
      <c r="AO19" s="80"/>
    </row>
    <row r="20" spans="1:41" ht="19.5" x14ac:dyDescent="0.4">
      <c r="A20" s="174" t="s">
        <v>183</v>
      </c>
      <c r="B20" s="171"/>
      <c r="C20" s="167">
        <v>3</v>
      </c>
      <c r="D20" s="167">
        <v>4</v>
      </c>
      <c r="E20" s="167">
        <v>4</v>
      </c>
      <c r="F20" s="167">
        <v>4</v>
      </c>
      <c r="G20" s="167">
        <v>4</v>
      </c>
      <c r="H20" s="167">
        <v>3</v>
      </c>
      <c r="I20" s="167">
        <v>4</v>
      </c>
      <c r="J20" s="172">
        <v>9</v>
      </c>
      <c r="K20" s="167">
        <v>4</v>
      </c>
      <c r="L20" s="167">
        <v>1</v>
      </c>
      <c r="M20" s="172"/>
      <c r="N20" s="172"/>
      <c r="O20" s="167">
        <v>3</v>
      </c>
      <c r="P20" s="167">
        <v>3</v>
      </c>
      <c r="Q20" s="167">
        <v>4</v>
      </c>
      <c r="R20" s="167">
        <v>1</v>
      </c>
      <c r="S20" s="167">
        <v>1</v>
      </c>
      <c r="T20" s="167">
        <v>1</v>
      </c>
      <c r="U20" s="172"/>
      <c r="V20" s="172">
        <v>3</v>
      </c>
      <c r="W20" s="172">
        <v>3</v>
      </c>
      <c r="X20" s="172">
        <v>3</v>
      </c>
      <c r="Y20" s="172"/>
      <c r="Z20" s="167">
        <v>4</v>
      </c>
      <c r="AA20" s="167">
        <v>4</v>
      </c>
      <c r="AB20" s="167">
        <v>4</v>
      </c>
      <c r="AC20" s="167">
        <v>4</v>
      </c>
      <c r="AD20" s="167">
        <v>4</v>
      </c>
      <c r="AE20" s="167">
        <v>4</v>
      </c>
      <c r="AF20" s="167">
        <v>4</v>
      </c>
      <c r="AG20" s="167">
        <v>4</v>
      </c>
      <c r="AH20" s="167">
        <v>4</v>
      </c>
      <c r="AI20" s="169">
        <v>32</v>
      </c>
      <c r="AJ20" s="169">
        <f t="shared" si="1"/>
        <v>28</v>
      </c>
      <c r="AK20" s="170">
        <f t="shared" si="0"/>
        <v>0.875</v>
      </c>
      <c r="AL20" s="92"/>
      <c r="AM20" s="80"/>
      <c r="AN20" s="80"/>
      <c r="AO20" s="80"/>
    </row>
    <row r="21" spans="1:41" ht="19.5" x14ac:dyDescent="0.4">
      <c r="A21" s="272" t="s">
        <v>280</v>
      </c>
      <c r="B21" s="242"/>
      <c r="C21" s="167">
        <v>3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9">
        <v>32</v>
      </c>
      <c r="AJ21" s="169">
        <f t="shared" si="1"/>
        <v>1</v>
      </c>
      <c r="AK21" s="170">
        <f t="shared" si="0"/>
        <v>3.125E-2</v>
      </c>
      <c r="AL21" s="92"/>
      <c r="AM21" s="80"/>
      <c r="AN21" s="80"/>
      <c r="AO21" s="80"/>
    </row>
    <row r="22" spans="1:41" ht="19.5" x14ac:dyDescent="0.4">
      <c r="A22" s="277" t="s">
        <v>287</v>
      </c>
      <c r="B22" s="278"/>
      <c r="C22" s="167">
        <v>3</v>
      </c>
      <c r="D22" s="167">
        <v>3</v>
      </c>
      <c r="E22" s="167">
        <v>3</v>
      </c>
      <c r="F22" s="167">
        <v>3</v>
      </c>
      <c r="G22" s="167">
        <v>4</v>
      </c>
      <c r="H22" s="167">
        <v>4</v>
      </c>
      <c r="I22" s="167">
        <v>1</v>
      </c>
      <c r="J22" s="167"/>
      <c r="K22" s="167">
        <v>1</v>
      </c>
      <c r="L22" s="167">
        <v>1</v>
      </c>
      <c r="M22" s="167"/>
      <c r="N22" s="167"/>
      <c r="O22" s="167">
        <v>1</v>
      </c>
      <c r="P22" s="167">
        <v>1</v>
      </c>
      <c r="Q22" s="167">
        <v>2</v>
      </c>
      <c r="R22" s="167">
        <v>1</v>
      </c>
      <c r="S22" s="167">
        <v>1</v>
      </c>
      <c r="T22" s="167">
        <v>1</v>
      </c>
      <c r="U22" s="167"/>
      <c r="V22" s="167">
        <v>1</v>
      </c>
      <c r="W22" s="167">
        <v>1</v>
      </c>
      <c r="X22" s="167">
        <v>1</v>
      </c>
      <c r="Y22" s="167"/>
      <c r="Z22" s="167">
        <v>4</v>
      </c>
      <c r="AA22" s="167">
        <v>3</v>
      </c>
      <c r="AB22" s="167">
        <v>3</v>
      </c>
      <c r="AC22" s="167">
        <v>4</v>
      </c>
      <c r="AD22" s="167">
        <v>4</v>
      </c>
      <c r="AE22" s="167">
        <v>3</v>
      </c>
      <c r="AF22" s="167">
        <v>2</v>
      </c>
      <c r="AG22" s="167">
        <v>2</v>
      </c>
      <c r="AH22" s="167">
        <v>3</v>
      </c>
      <c r="AI22" s="169">
        <v>32</v>
      </c>
      <c r="AJ22" s="169">
        <f t="shared" si="1"/>
        <v>27</v>
      </c>
      <c r="AK22" s="170">
        <f t="shared" si="0"/>
        <v>0.84375</v>
      </c>
      <c r="AL22" s="92"/>
      <c r="AM22" s="80"/>
      <c r="AN22" s="80"/>
      <c r="AO22" s="80"/>
    </row>
    <row r="23" spans="1:41" ht="19.5" x14ac:dyDescent="0.4">
      <c r="A23" s="279" t="s">
        <v>281</v>
      </c>
      <c r="B23" s="280"/>
      <c r="C23" s="167">
        <v>3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9">
        <v>32</v>
      </c>
      <c r="AJ23" s="169">
        <f t="shared" si="1"/>
        <v>1</v>
      </c>
      <c r="AK23" s="170">
        <f t="shared" si="0"/>
        <v>3.125E-2</v>
      </c>
      <c r="AL23" s="96"/>
      <c r="AM23" s="80"/>
      <c r="AN23" s="80"/>
      <c r="AO23" s="80"/>
    </row>
    <row r="24" spans="1:41" ht="19.5" x14ac:dyDescent="0.4">
      <c r="A24" s="279" t="s">
        <v>282</v>
      </c>
      <c r="B24" s="280"/>
      <c r="C24" s="167">
        <v>3</v>
      </c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9">
        <v>32</v>
      </c>
      <c r="AJ24" s="169">
        <f t="shared" si="1"/>
        <v>1</v>
      </c>
      <c r="AK24" s="170">
        <f t="shared" si="0"/>
        <v>3.125E-2</v>
      </c>
      <c r="AL24" s="96"/>
      <c r="AM24" s="80"/>
      <c r="AN24" s="80"/>
      <c r="AO24" s="80"/>
    </row>
    <row r="25" spans="1:41" ht="19.5" x14ac:dyDescent="0.4">
      <c r="A25" s="279" t="s">
        <v>283</v>
      </c>
      <c r="B25" s="280"/>
      <c r="C25" s="167">
        <v>3</v>
      </c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9">
        <v>32</v>
      </c>
      <c r="AJ25" s="169">
        <f t="shared" si="1"/>
        <v>1</v>
      </c>
      <c r="AK25" s="170">
        <f t="shared" si="0"/>
        <v>3.125E-2</v>
      </c>
      <c r="AL25" s="96"/>
      <c r="AM25" s="80"/>
      <c r="AN25" s="80"/>
      <c r="AO25" s="80"/>
    </row>
    <row r="26" spans="1:41" ht="19.5" x14ac:dyDescent="0.4">
      <c r="A26" s="279" t="s">
        <v>284</v>
      </c>
      <c r="B26" s="280"/>
      <c r="C26" s="167">
        <v>3</v>
      </c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9">
        <v>32</v>
      </c>
      <c r="AJ26" s="169">
        <f t="shared" si="1"/>
        <v>1</v>
      </c>
      <c r="AK26" s="170">
        <f t="shared" si="0"/>
        <v>3.125E-2</v>
      </c>
      <c r="AL26" s="96"/>
      <c r="AM26" s="80"/>
      <c r="AN26" s="80"/>
      <c r="AO26" s="80"/>
    </row>
    <row r="27" spans="1:41" ht="19.5" x14ac:dyDescent="0.4">
      <c r="A27" s="279" t="s">
        <v>285</v>
      </c>
      <c r="B27" s="280"/>
      <c r="C27" s="167">
        <v>3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9">
        <v>32</v>
      </c>
      <c r="AJ27" s="169">
        <f t="shared" si="1"/>
        <v>1</v>
      </c>
      <c r="AK27" s="170">
        <f t="shared" si="0"/>
        <v>3.125E-2</v>
      </c>
      <c r="AL27" s="96"/>
      <c r="AM27" s="80"/>
      <c r="AN27" s="80"/>
      <c r="AO27" s="80"/>
    </row>
    <row r="28" spans="1:41" ht="19.5" x14ac:dyDescent="0.4">
      <c r="A28" s="279" t="s">
        <v>261</v>
      </c>
      <c r="B28" s="280"/>
      <c r="C28" s="167">
        <v>3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9">
        <v>32</v>
      </c>
      <c r="AJ28" s="169">
        <f t="shared" si="1"/>
        <v>1</v>
      </c>
      <c r="AK28" s="170">
        <f t="shared" si="0"/>
        <v>3.125E-2</v>
      </c>
      <c r="AL28" s="96"/>
      <c r="AM28" s="80"/>
      <c r="AN28" s="80"/>
      <c r="AO28" s="80"/>
    </row>
    <row r="29" spans="1:41" ht="19.5" x14ac:dyDescent="0.4">
      <c r="A29" s="279" t="s">
        <v>259</v>
      </c>
      <c r="B29" s="280"/>
      <c r="C29" s="167">
        <v>3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9">
        <v>32</v>
      </c>
      <c r="AJ29" s="169">
        <f t="shared" si="1"/>
        <v>1</v>
      </c>
      <c r="AK29" s="170">
        <f t="shared" si="0"/>
        <v>3.125E-2</v>
      </c>
      <c r="AL29" s="96"/>
      <c r="AM29" s="80"/>
      <c r="AN29" s="80"/>
      <c r="AO29" s="80"/>
    </row>
    <row r="30" spans="1:41" ht="20.25" thickBot="1" x14ac:dyDescent="0.45">
      <c r="A30" s="307" t="s">
        <v>286</v>
      </c>
      <c r="B30" s="308"/>
      <c r="C30" s="309">
        <v>3</v>
      </c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10">
        <v>32</v>
      </c>
      <c r="AJ30" s="310">
        <f t="shared" si="1"/>
        <v>1</v>
      </c>
      <c r="AK30" s="311">
        <f t="shared" si="0"/>
        <v>3.125E-2</v>
      </c>
      <c r="AL30" s="96"/>
      <c r="AM30" s="80"/>
      <c r="AN30" s="80"/>
      <c r="AO30" s="80"/>
    </row>
    <row r="31" spans="1:41" ht="23.25" thickTop="1" x14ac:dyDescent="0.45">
      <c r="A31" s="55"/>
      <c r="B31" s="55"/>
      <c r="C31" s="43"/>
      <c r="D31" s="43"/>
      <c r="E31" s="43"/>
      <c r="F31" s="43"/>
      <c r="G31" s="43"/>
      <c r="H31" s="43"/>
      <c r="I31" s="43"/>
      <c r="J31" s="273"/>
      <c r="K31" s="274"/>
      <c r="L31" s="274"/>
      <c r="M31" s="274"/>
      <c r="N31" s="274"/>
      <c r="O31" s="274"/>
      <c r="P31" s="274"/>
      <c r="Q31" s="274"/>
      <c r="R31" s="274"/>
      <c r="S31" s="94"/>
      <c r="T31" s="94"/>
      <c r="U31" s="94"/>
      <c r="V31" s="94"/>
      <c r="W31" s="94"/>
      <c r="X31" s="275" t="s">
        <v>69</v>
      </c>
      <c r="Y31" s="275"/>
      <c r="Z31" s="726">
        <f>AK31</f>
        <v>0.955078125</v>
      </c>
      <c r="AA31" s="726"/>
      <c r="AB31" s="276"/>
      <c r="AC31" s="43"/>
      <c r="AD31" s="43"/>
      <c r="AE31" s="43"/>
      <c r="AF31" s="43"/>
      <c r="AG31" s="43"/>
      <c r="AH31" s="43"/>
      <c r="AI31" s="176">
        <f>SUM(AI6:AI21)</f>
        <v>512</v>
      </c>
      <c r="AJ31" s="176">
        <f>SUM(AJ6:AJ23)</f>
        <v>489</v>
      </c>
      <c r="AK31" s="177">
        <f>AJ31/AI31</f>
        <v>0.955078125</v>
      </c>
      <c r="AL31" s="43"/>
      <c r="AM31" s="80"/>
      <c r="AN31" s="80"/>
      <c r="AO31" s="80"/>
    </row>
    <row r="32" spans="1:41" ht="15.75" x14ac:dyDescent="0.3">
      <c r="A32" s="55"/>
      <c r="B32" s="55"/>
      <c r="C32" s="43"/>
      <c r="D32" s="44"/>
      <c r="E32" s="104"/>
      <c r="F32" s="104"/>
      <c r="G32" s="104"/>
      <c r="H32" s="104"/>
      <c r="I32" s="10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3"/>
      <c r="AD32" s="43"/>
      <c r="AE32" s="43"/>
      <c r="AF32" s="43"/>
      <c r="AG32" s="43"/>
      <c r="AH32" s="43"/>
      <c r="AI32" s="43"/>
      <c r="AJ32" s="43"/>
      <c r="AK32" s="80"/>
      <c r="AL32" s="80"/>
      <c r="AM32" s="80"/>
      <c r="AN32" s="80"/>
      <c r="AO32" s="80"/>
    </row>
    <row r="33" spans="1:41" ht="24.75" x14ac:dyDescent="0.5">
      <c r="A33" s="55"/>
      <c r="B33" s="1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80"/>
      <c r="AL33" s="80"/>
      <c r="AM33" s="178"/>
      <c r="AN33" s="178"/>
      <c r="AO33" s="178"/>
    </row>
    <row r="34" spans="1:41" ht="24.75" x14ac:dyDescent="0.5">
      <c r="A34" s="668" t="s">
        <v>62</v>
      </c>
      <c r="B34" s="727"/>
      <c r="C34" s="179"/>
      <c r="D34" s="105" t="s">
        <v>63</v>
      </c>
      <c r="E34" s="46"/>
      <c r="F34" s="47"/>
      <c r="G34" s="180"/>
      <c r="H34" s="158">
        <v>1</v>
      </c>
      <c r="I34" s="115" t="s">
        <v>64</v>
      </c>
      <c r="J34" s="47"/>
      <c r="K34" s="180"/>
      <c r="L34" s="181"/>
      <c r="M34" s="161">
        <v>2</v>
      </c>
      <c r="N34" s="115" t="s">
        <v>65</v>
      </c>
      <c r="O34" s="47"/>
      <c r="P34" s="47"/>
      <c r="Q34" s="47"/>
      <c r="R34" s="47"/>
      <c r="S34" s="47"/>
      <c r="T34" s="47"/>
      <c r="U34" s="47"/>
      <c r="V34" s="47"/>
      <c r="W34" s="47"/>
      <c r="X34" s="162">
        <v>3</v>
      </c>
      <c r="Y34" s="182" t="s">
        <v>66</v>
      </c>
      <c r="Z34" s="47"/>
      <c r="AA34" s="47"/>
      <c r="AB34" s="47"/>
      <c r="AC34" s="47"/>
      <c r="AD34" s="47"/>
      <c r="AE34" s="47"/>
      <c r="AF34" s="47"/>
      <c r="AG34" s="78"/>
      <c r="AH34" s="78"/>
      <c r="AI34" s="47"/>
      <c r="AJ34" s="183"/>
      <c r="AK34" s="183"/>
      <c r="AL34" s="183"/>
      <c r="AM34" s="51"/>
      <c r="AN34" s="54"/>
      <c r="AO34" s="184"/>
    </row>
    <row r="35" spans="1:41" ht="24.75" x14ac:dyDescent="0.5">
      <c r="A35" s="669"/>
      <c r="B35" s="669"/>
      <c r="C35" s="185"/>
      <c r="D35" s="105"/>
      <c r="E35" s="46"/>
      <c r="F35" s="47"/>
      <c r="G35" s="180"/>
      <c r="H35" s="51"/>
      <c r="I35" s="53"/>
      <c r="J35" s="52"/>
      <c r="K35" s="186"/>
      <c r="L35" s="187"/>
      <c r="M35" s="51"/>
      <c r="N35" s="115"/>
      <c r="O35" s="47"/>
      <c r="P35" s="47"/>
      <c r="Q35" s="47"/>
      <c r="R35" s="47"/>
      <c r="S35" s="47"/>
      <c r="T35" s="47"/>
      <c r="U35" s="47"/>
      <c r="V35" s="47"/>
      <c r="W35" s="47"/>
      <c r="X35" s="51"/>
      <c r="Y35" s="182"/>
      <c r="Z35" s="47"/>
      <c r="AA35" s="47"/>
      <c r="AB35" s="47"/>
      <c r="AC35" s="47"/>
      <c r="AD35" s="47"/>
      <c r="AE35" s="47"/>
      <c r="AF35" s="47"/>
      <c r="AG35" s="188"/>
      <c r="AH35" s="188"/>
      <c r="AI35" s="52"/>
      <c r="AJ35" s="189"/>
      <c r="AK35" s="189"/>
      <c r="AL35" s="189"/>
      <c r="AM35" s="51"/>
      <c r="AN35" s="53"/>
      <c r="AO35" s="189"/>
    </row>
    <row r="36" spans="1:41" ht="19.5" x14ac:dyDescent="0.4">
      <c r="A36" s="669"/>
      <c r="B36" s="669"/>
      <c r="C36" s="114">
        <v>4</v>
      </c>
      <c r="D36" s="115" t="s">
        <v>67</v>
      </c>
      <c r="E36" s="47"/>
      <c r="F36" s="47"/>
      <c r="G36" s="47"/>
      <c r="H36" s="75"/>
      <c r="I36" s="75"/>
      <c r="J36" s="116">
        <v>9</v>
      </c>
      <c r="K36" s="115" t="s">
        <v>68</v>
      </c>
      <c r="L36" s="190"/>
      <c r="M36" s="191"/>
      <c r="N36" s="113"/>
      <c r="O36" s="191"/>
      <c r="P36" s="75"/>
      <c r="Q36" s="75"/>
      <c r="R36" s="75"/>
      <c r="S36" s="47"/>
      <c r="T36" s="47"/>
      <c r="U36" s="47"/>
      <c r="V36" s="47"/>
      <c r="W36" s="47"/>
      <c r="X36" s="51"/>
      <c r="Y36" s="182"/>
      <c r="Z36" s="47"/>
      <c r="AA36" s="47"/>
      <c r="AB36" s="47"/>
      <c r="AC36" s="47"/>
      <c r="AD36" s="47"/>
      <c r="AE36" s="47"/>
      <c r="AF36" s="47"/>
      <c r="AG36" s="188"/>
      <c r="AH36" s="188"/>
      <c r="AI36" s="52"/>
      <c r="AJ36" s="189"/>
      <c r="AK36" s="189"/>
      <c r="AL36" s="189"/>
      <c r="AM36" s="51"/>
      <c r="AN36" s="53"/>
      <c r="AO36" s="189"/>
    </row>
    <row r="37" spans="1:41" ht="19.5" x14ac:dyDescent="0.4">
      <c r="A37" s="143"/>
      <c r="B37" s="192"/>
      <c r="C37" s="51"/>
      <c r="D37" s="53"/>
      <c r="E37" s="52"/>
      <c r="F37" s="52"/>
      <c r="G37" s="52"/>
      <c r="H37" s="79"/>
      <c r="I37" s="79"/>
      <c r="J37" s="51"/>
      <c r="K37" s="53"/>
      <c r="L37" s="190"/>
      <c r="M37" s="191"/>
      <c r="N37" s="113"/>
      <c r="O37" s="191"/>
      <c r="P37" s="75"/>
      <c r="Q37" s="75"/>
      <c r="R37" s="75"/>
      <c r="S37" s="47"/>
      <c r="T37" s="47"/>
      <c r="U37" s="47"/>
      <c r="V37" s="47"/>
      <c r="W37" s="47"/>
      <c r="X37" s="51"/>
      <c r="Y37" s="182"/>
      <c r="Z37" s="47"/>
      <c r="AA37" s="47"/>
      <c r="AB37" s="47"/>
      <c r="AC37" s="47"/>
      <c r="AD37" s="47"/>
      <c r="AE37" s="47"/>
      <c r="AF37" s="47"/>
      <c r="AG37" s="188"/>
      <c r="AH37" s="188"/>
      <c r="AI37" s="52"/>
      <c r="AJ37" s="189"/>
      <c r="AK37" s="189"/>
      <c r="AL37" s="189"/>
      <c r="AM37" s="51"/>
      <c r="AN37" s="53"/>
      <c r="AO37" s="189"/>
    </row>
  </sheetData>
  <mergeCells count="20">
    <mergeCell ref="Z31:AA31"/>
    <mergeCell ref="A34:B36"/>
    <mergeCell ref="AJ4:AJ5"/>
    <mergeCell ref="AK4:AK5"/>
    <mergeCell ref="AL4:AL5"/>
    <mergeCell ref="A4:A5"/>
    <mergeCell ref="B4:B5"/>
    <mergeCell ref="C4:C5"/>
    <mergeCell ref="D4:H4"/>
    <mergeCell ref="I4:Q4"/>
    <mergeCell ref="R4:U4"/>
    <mergeCell ref="AM4:AM5"/>
    <mergeCell ref="AN4:AN5"/>
    <mergeCell ref="AO4:AO5"/>
    <mergeCell ref="V4:Y4"/>
    <mergeCell ref="Z4:AC4"/>
    <mergeCell ref="AD4:AD5"/>
    <mergeCell ref="AE4:AE5"/>
    <mergeCell ref="AF4:AH4"/>
    <mergeCell ref="AI4:AI5"/>
  </mergeCells>
  <pageMargins left="0.7" right="0.7" top="0.75" bottom="0.75" header="0.3" footer="0.3"/>
  <pageSetup paperSize="8" scale="50" orientation="landscape" r:id="rId1"/>
  <headerFooter>
    <oddHeader>&amp;RDATE OF LAST UPDATE: 20/04/2016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23"/>
  <sheetViews>
    <sheetView workbookViewId="0"/>
  </sheetViews>
  <sheetFormatPr defaultRowHeight="15" x14ac:dyDescent="0.25"/>
  <cols>
    <col min="1" max="1" width="21.5703125" customWidth="1"/>
    <col min="2" max="2" width="6.7109375" customWidth="1"/>
    <col min="6" max="6" width="6.85546875" customWidth="1"/>
    <col min="13" max="13" width="7.28515625" customWidth="1"/>
    <col min="15" max="15" width="7" customWidth="1"/>
    <col min="17" max="17" width="7.7109375" customWidth="1"/>
    <col min="18" max="18" width="7.5703125" customWidth="1"/>
    <col min="19" max="19" width="7" customWidth="1"/>
    <col min="20" max="20" width="7.5703125" customWidth="1"/>
  </cols>
  <sheetData>
    <row r="1" spans="1:24" ht="24.75" x14ac:dyDescent="0.5">
      <c r="A1" s="193" t="s">
        <v>0</v>
      </c>
      <c r="B1" s="1"/>
      <c r="C1" s="2"/>
      <c r="D1" s="2"/>
      <c r="E1" s="3" t="s">
        <v>75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.75" x14ac:dyDescent="0.5">
      <c r="A2" s="194" t="s">
        <v>1</v>
      </c>
      <c r="B2" s="81"/>
      <c r="C2" s="8" t="s">
        <v>184</v>
      </c>
      <c r="D2" s="82"/>
      <c r="E2" s="82"/>
      <c r="F2" s="82"/>
      <c r="G2" s="82"/>
      <c r="H2" s="82"/>
      <c r="I2" s="82"/>
      <c r="J2" s="82"/>
      <c r="K2" s="82"/>
      <c r="L2" s="11" t="s">
        <v>73</v>
      </c>
      <c r="M2" s="8" t="s">
        <v>3</v>
      </c>
      <c r="N2" s="82"/>
      <c r="O2" s="82"/>
      <c r="P2" s="82"/>
      <c r="Q2" s="82"/>
      <c r="R2" s="82"/>
      <c r="S2" s="2"/>
      <c r="T2" s="82"/>
      <c r="U2" s="82"/>
      <c r="V2" s="82"/>
      <c r="W2" s="82"/>
      <c r="X2" s="11"/>
    </row>
    <row r="3" spans="1:24" ht="16.5" thickBot="1" x14ac:dyDescent="0.35">
      <c r="A3" s="195"/>
      <c r="B3" s="55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20.25" thickTop="1" x14ac:dyDescent="0.4">
      <c r="A4" s="745"/>
      <c r="B4" s="747" t="s">
        <v>10</v>
      </c>
      <c r="C4" s="749" t="s">
        <v>78</v>
      </c>
      <c r="D4" s="751" t="s">
        <v>79</v>
      </c>
      <c r="E4" s="752"/>
      <c r="F4" s="752"/>
      <c r="G4" s="752"/>
      <c r="H4" s="753"/>
      <c r="I4" s="736" t="s">
        <v>185</v>
      </c>
      <c r="J4" s="737"/>
      <c r="K4" s="737"/>
      <c r="L4" s="738"/>
      <c r="M4" s="736" t="s">
        <v>186</v>
      </c>
      <c r="N4" s="737"/>
      <c r="O4" s="737"/>
      <c r="P4" s="738"/>
      <c r="Q4" s="736" t="s">
        <v>187</v>
      </c>
      <c r="R4" s="737"/>
      <c r="S4" s="737"/>
      <c r="T4" s="738"/>
      <c r="U4" s="636" t="s">
        <v>7</v>
      </c>
      <c r="V4" s="636" t="s">
        <v>8</v>
      </c>
      <c r="W4" s="740" t="s">
        <v>84</v>
      </c>
      <c r="X4" s="43"/>
    </row>
    <row r="5" spans="1:24" ht="132" x14ac:dyDescent="0.3">
      <c r="A5" s="746"/>
      <c r="B5" s="748"/>
      <c r="C5" s="750"/>
      <c r="D5" s="196" t="s">
        <v>85</v>
      </c>
      <c r="E5" s="197" t="s">
        <v>86</v>
      </c>
      <c r="F5" s="197" t="s">
        <v>87</v>
      </c>
      <c r="G5" s="197" t="s">
        <v>88</v>
      </c>
      <c r="H5" s="198" t="s">
        <v>89</v>
      </c>
      <c r="I5" s="196" t="s">
        <v>111</v>
      </c>
      <c r="J5" s="197" t="s">
        <v>188</v>
      </c>
      <c r="K5" s="197" t="s">
        <v>189</v>
      </c>
      <c r="L5" s="198" t="s">
        <v>190</v>
      </c>
      <c r="M5" s="196" t="s">
        <v>191</v>
      </c>
      <c r="N5" s="197" t="s">
        <v>192</v>
      </c>
      <c r="O5" s="197" t="s">
        <v>193</v>
      </c>
      <c r="P5" s="198" t="s">
        <v>194</v>
      </c>
      <c r="Q5" s="196" t="s">
        <v>195</v>
      </c>
      <c r="R5" s="197" t="s">
        <v>196</v>
      </c>
      <c r="S5" s="197" t="s">
        <v>197</v>
      </c>
      <c r="T5" s="199" t="s">
        <v>198</v>
      </c>
      <c r="U5" s="739"/>
      <c r="V5" s="739"/>
      <c r="W5" s="741"/>
      <c r="X5" s="200"/>
    </row>
    <row r="6" spans="1:24" ht="21" x14ac:dyDescent="0.4">
      <c r="A6" s="201" t="s">
        <v>199</v>
      </c>
      <c r="B6" s="202"/>
      <c r="C6" s="203">
        <v>3</v>
      </c>
      <c r="D6" s="203">
        <v>4</v>
      </c>
      <c r="E6" s="203">
        <v>4</v>
      </c>
      <c r="F6" s="203">
        <v>4</v>
      </c>
      <c r="G6" s="203">
        <v>4</v>
      </c>
      <c r="H6" s="203">
        <v>4</v>
      </c>
      <c r="I6" s="203">
        <v>4</v>
      </c>
      <c r="J6" s="203">
        <v>4</v>
      </c>
      <c r="K6" s="203">
        <v>4</v>
      </c>
      <c r="L6" s="203">
        <v>4</v>
      </c>
      <c r="M6" s="203">
        <v>4</v>
      </c>
      <c r="N6" s="203">
        <v>4</v>
      </c>
      <c r="O6" s="203">
        <v>4</v>
      </c>
      <c r="P6" s="203">
        <v>4</v>
      </c>
      <c r="Q6" s="203">
        <v>4</v>
      </c>
      <c r="R6" s="203">
        <v>4</v>
      </c>
      <c r="S6" s="203">
        <v>4</v>
      </c>
      <c r="T6" s="203">
        <v>4</v>
      </c>
      <c r="U6" s="90">
        <v>18</v>
      </c>
      <c r="V6" s="90">
        <f>COUNTA(C6:T6)</f>
        <v>18</v>
      </c>
      <c r="W6" s="91">
        <f t="shared" ref="W6:W16" si="0">SUM(V6/U6)</f>
        <v>1</v>
      </c>
      <c r="X6" s="200"/>
    </row>
    <row r="7" spans="1:24" ht="21" x14ac:dyDescent="0.4">
      <c r="A7" s="201" t="s">
        <v>200</v>
      </c>
      <c r="B7" s="202"/>
      <c r="C7" s="203">
        <v>3</v>
      </c>
      <c r="D7" s="203">
        <v>4</v>
      </c>
      <c r="E7" s="203">
        <v>4</v>
      </c>
      <c r="F7" s="203">
        <v>4</v>
      </c>
      <c r="G7" s="203">
        <v>4</v>
      </c>
      <c r="H7" s="203">
        <v>4</v>
      </c>
      <c r="I7" s="203">
        <v>4</v>
      </c>
      <c r="J7" s="203">
        <v>4</v>
      </c>
      <c r="K7" s="203">
        <v>4</v>
      </c>
      <c r="L7" s="203">
        <v>4</v>
      </c>
      <c r="M7" s="203">
        <v>4</v>
      </c>
      <c r="N7" s="203">
        <v>4</v>
      </c>
      <c r="O7" s="203">
        <v>4</v>
      </c>
      <c r="P7" s="203">
        <v>4</v>
      </c>
      <c r="Q7" s="203">
        <v>4</v>
      </c>
      <c r="R7" s="203">
        <v>4</v>
      </c>
      <c r="S7" s="203">
        <v>4</v>
      </c>
      <c r="T7" s="203">
        <v>4</v>
      </c>
      <c r="U7" s="90">
        <v>18</v>
      </c>
      <c r="V7" s="90">
        <f t="shared" ref="V7:V18" si="1">COUNTA(C7:T7)</f>
        <v>18</v>
      </c>
      <c r="W7" s="91">
        <f t="shared" si="0"/>
        <v>1</v>
      </c>
      <c r="X7" s="200"/>
    </row>
    <row r="8" spans="1:24" ht="21" x14ac:dyDescent="0.4">
      <c r="A8" s="201" t="s">
        <v>258</v>
      </c>
      <c r="B8" s="202"/>
      <c r="C8" s="203">
        <v>3</v>
      </c>
      <c r="D8" s="203">
        <v>4</v>
      </c>
      <c r="E8" s="203">
        <v>4</v>
      </c>
      <c r="F8" s="203">
        <v>4</v>
      </c>
      <c r="G8" s="203">
        <v>4</v>
      </c>
      <c r="H8" s="203">
        <v>4</v>
      </c>
      <c r="I8" s="203">
        <v>4</v>
      </c>
      <c r="J8" s="203">
        <v>4</v>
      </c>
      <c r="K8" s="203">
        <v>4</v>
      </c>
      <c r="L8" s="203">
        <v>4</v>
      </c>
      <c r="M8" s="203">
        <v>4</v>
      </c>
      <c r="N8" s="203">
        <v>3</v>
      </c>
      <c r="O8" s="203">
        <v>4</v>
      </c>
      <c r="P8" s="203">
        <v>3</v>
      </c>
      <c r="Q8" s="203">
        <v>4</v>
      </c>
      <c r="R8" s="203">
        <v>4</v>
      </c>
      <c r="S8" s="203">
        <v>4</v>
      </c>
      <c r="T8" s="203">
        <v>4</v>
      </c>
      <c r="U8" s="90">
        <v>18</v>
      </c>
      <c r="V8" s="90">
        <f t="shared" si="1"/>
        <v>18</v>
      </c>
      <c r="W8" s="91">
        <f t="shared" si="0"/>
        <v>1</v>
      </c>
      <c r="X8" s="200"/>
    </row>
    <row r="9" spans="1:24" ht="21" x14ac:dyDescent="0.4">
      <c r="A9" s="201" t="s">
        <v>259</v>
      </c>
      <c r="B9" s="202"/>
      <c r="C9" s="203">
        <v>3</v>
      </c>
      <c r="D9" s="203">
        <v>4</v>
      </c>
      <c r="E9" s="203">
        <v>4</v>
      </c>
      <c r="F9" s="203">
        <v>4</v>
      </c>
      <c r="G9" s="203">
        <v>4</v>
      </c>
      <c r="H9" s="203">
        <v>4</v>
      </c>
      <c r="I9" s="203">
        <v>4</v>
      </c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90">
        <v>18</v>
      </c>
      <c r="V9" s="90">
        <f t="shared" si="1"/>
        <v>7</v>
      </c>
      <c r="W9" s="91">
        <f t="shared" si="0"/>
        <v>0.3888888888888889</v>
      </c>
      <c r="X9" s="200"/>
    </row>
    <row r="10" spans="1:24" ht="21" x14ac:dyDescent="0.4">
      <c r="A10" s="201" t="s">
        <v>179</v>
      </c>
      <c r="B10" s="202"/>
      <c r="C10" s="203">
        <v>3</v>
      </c>
      <c r="D10" s="203">
        <v>4</v>
      </c>
      <c r="E10" s="203">
        <v>4</v>
      </c>
      <c r="F10" s="203">
        <v>4</v>
      </c>
      <c r="G10" s="203">
        <v>4</v>
      </c>
      <c r="H10" s="203">
        <v>4</v>
      </c>
      <c r="I10" s="203">
        <v>4</v>
      </c>
      <c r="J10" s="203">
        <v>4</v>
      </c>
      <c r="K10" s="203">
        <v>4</v>
      </c>
      <c r="L10" s="203">
        <v>4</v>
      </c>
      <c r="M10" s="203">
        <v>4</v>
      </c>
      <c r="N10" s="203">
        <v>4</v>
      </c>
      <c r="O10" s="203">
        <v>4</v>
      </c>
      <c r="P10" s="203">
        <v>4</v>
      </c>
      <c r="Q10" s="203">
        <v>4</v>
      </c>
      <c r="R10" s="203">
        <v>4</v>
      </c>
      <c r="S10" s="203">
        <v>4</v>
      </c>
      <c r="T10" s="203">
        <v>4</v>
      </c>
      <c r="U10" s="90">
        <v>18</v>
      </c>
      <c r="V10" s="90">
        <f t="shared" si="1"/>
        <v>18</v>
      </c>
      <c r="W10" s="91">
        <f t="shared" si="0"/>
        <v>1</v>
      </c>
      <c r="X10" s="200"/>
    </row>
    <row r="11" spans="1:24" ht="21" x14ac:dyDescent="0.4">
      <c r="A11" s="201" t="s">
        <v>201</v>
      </c>
      <c r="B11" s="202"/>
      <c r="C11" s="203">
        <v>3</v>
      </c>
      <c r="D11" s="203">
        <v>4</v>
      </c>
      <c r="E11" s="203">
        <v>4</v>
      </c>
      <c r="F11" s="203">
        <v>4</v>
      </c>
      <c r="G11" s="203">
        <v>4</v>
      </c>
      <c r="H11" s="203">
        <v>4</v>
      </c>
      <c r="I11" s="203">
        <v>4</v>
      </c>
      <c r="J11" s="203">
        <v>4</v>
      </c>
      <c r="K11" s="203">
        <v>4</v>
      </c>
      <c r="L11" s="203">
        <v>4</v>
      </c>
      <c r="M11" s="203">
        <v>4</v>
      </c>
      <c r="N11" s="203">
        <v>4</v>
      </c>
      <c r="O11" s="203">
        <v>4</v>
      </c>
      <c r="P11" s="203">
        <v>4</v>
      </c>
      <c r="Q11" s="203">
        <v>4</v>
      </c>
      <c r="R11" s="203">
        <v>4</v>
      </c>
      <c r="S11" s="203">
        <v>4</v>
      </c>
      <c r="T11" s="203">
        <v>4</v>
      </c>
      <c r="U11" s="90">
        <v>18</v>
      </c>
      <c r="V11" s="90">
        <f t="shared" si="1"/>
        <v>18</v>
      </c>
      <c r="W11" s="91">
        <f t="shared" si="0"/>
        <v>1</v>
      </c>
      <c r="X11" s="200"/>
    </row>
    <row r="12" spans="1:24" ht="21" x14ac:dyDescent="0.4">
      <c r="A12" s="206" t="s">
        <v>173</v>
      </c>
      <c r="B12" s="202"/>
      <c r="C12" s="203">
        <v>3</v>
      </c>
      <c r="D12" s="203">
        <v>4</v>
      </c>
      <c r="E12" s="203">
        <v>4</v>
      </c>
      <c r="F12" s="203">
        <v>4</v>
      </c>
      <c r="G12" s="203">
        <v>4</v>
      </c>
      <c r="H12" s="203">
        <v>4</v>
      </c>
      <c r="I12" s="203">
        <v>4</v>
      </c>
      <c r="J12" s="203">
        <v>4</v>
      </c>
      <c r="K12" s="203">
        <v>4</v>
      </c>
      <c r="L12" s="203">
        <v>4</v>
      </c>
      <c r="M12" s="203">
        <v>4</v>
      </c>
      <c r="N12" s="203">
        <v>4</v>
      </c>
      <c r="O12" s="203">
        <v>4</v>
      </c>
      <c r="P12" s="203">
        <v>4</v>
      </c>
      <c r="Q12" s="203">
        <v>4</v>
      </c>
      <c r="R12" s="203">
        <v>4</v>
      </c>
      <c r="S12" s="203">
        <v>4</v>
      </c>
      <c r="T12" s="203">
        <v>4</v>
      </c>
      <c r="U12" s="90">
        <v>18</v>
      </c>
      <c r="V12" s="90">
        <f t="shared" si="1"/>
        <v>18</v>
      </c>
      <c r="W12" s="91">
        <f t="shared" si="0"/>
        <v>1</v>
      </c>
      <c r="X12" s="200"/>
    </row>
    <row r="13" spans="1:24" ht="21" x14ac:dyDescent="0.4">
      <c r="A13" s="206" t="s">
        <v>202</v>
      </c>
      <c r="B13" s="202"/>
      <c r="C13" s="207">
        <v>3</v>
      </c>
      <c r="D13" s="203">
        <v>4</v>
      </c>
      <c r="E13" s="203">
        <v>4</v>
      </c>
      <c r="F13" s="203">
        <v>4</v>
      </c>
      <c r="G13" s="203">
        <v>4</v>
      </c>
      <c r="H13" s="203">
        <v>4</v>
      </c>
      <c r="I13" s="203">
        <v>4</v>
      </c>
      <c r="J13" s="203">
        <v>4</v>
      </c>
      <c r="K13" s="203">
        <v>4</v>
      </c>
      <c r="L13" s="203">
        <v>4</v>
      </c>
      <c r="M13" s="203">
        <v>4</v>
      </c>
      <c r="N13" s="203">
        <v>4</v>
      </c>
      <c r="O13" s="203">
        <v>4</v>
      </c>
      <c r="P13" s="203">
        <v>4</v>
      </c>
      <c r="Q13" s="203">
        <v>4</v>
      </c>
      <c r="R13" s="203">
        <v>4</v>
      </c>
      <c r="S13" s="203">
        <v>4</v>
      </c>
      <c r="T13" s="203">
        <v>4</v>
      </c>
      <c r="U13" s="90">
        <v>18</v>
      </c>
      <c r="V13" s="90">
        <f t="shared" si="1"/>
        <v>18</v>
      </c>
      <c r="W13" s="91">
        <f t="shared" si="0"/>
        <v>1</v>
      </c>
      <c r="X13" s="200"/>
    </row>
    <row r="14" spans="1:24" ht="21" x14ac:dyDescent="0.4">
      <c r="A14" s="206" t="s">
        <v>203</v>
      </c>
      <c r="B14" s="202"/>
      <c r="C14" s="207">
        <v>3</v>
      </c>
      <c r="D14" s="203">
        <v>4</v>
      </c>
      <c r="E14" s="203">
        <v>4</v>
      </c>
      <c r="F14" s="203">
        <v>4</v>
      </c>
      <c r="G14" s="203">
        <v>4</v>
      </c>
      <c r="H14" s="203">
        <v>4</v>
      </c>
      <c r="I14" s="203">
        <v>4</v>
      </c>
      <c r="J14" s="203">
        <v>4</v>
      </c>
      <c r="K14" s="203">
        <v>4</v>
      </c>
      <c r="L14" s="203">
        <v>4</v>
      </c>
      <c r="M14" s="203">
        <v>4</v>
      </c>
      <c r="N14" s="203">
        <v>4</v>
      </c>
      <c r="O14" s="203">
        <v>4</v>
      </c>
      <c r="P14" s="203">
        <v>4</v>
      </c>
      <c r="Q14" s="203">
        <v>4</v>
      </c>
      <c r="R14" s="203">
        <v>4</v>
      </c>
      <c r="S14" s="203">
        <v>4</v>
      </c>
      <c r="T14" s="203">
        <v>4</v>
      </c>
      <c r="U14" s="90">
        <v>18</v>
      </c>
      <c r="V14" s="90">
        <f t="shared" si="1"/>
        <v>18</v>
      </c>
      <c r="W14" s="91">
        <f t="shared" si="0"/>
        <v>1</v>
      </c>
      <c r="X14" s="200"/>
    </row>
    <row r="15" spans="1:24" ht="21" x14ac:dyDescent="0.4">
      <c r="A15" s="206" t="s">
        <v>204</v>
      </c>
      <c r="B15" s="202"/>
      <c r="C15" s="207">
        <v>3</v>
      </c>
      <c r="D15" s="203">
        <v>4</v>
      </c>
      <c r="E15" s="203">
        <v>4</v>
      </c>
      <c r="F15" s="203">
        <v>4</v>
      </c>
      <c r="G15" s="203">
        <v>4</v>
      </c>
      <c r="H15" s="203">
        <v>4</v>
      </c>
      <c r="I15" s="203">
        <v>4</v>
      </c>
      <c r="J15" s="203">
        <v>4</v>
      </c>
      <c r="K15" s="203">
        <v>4</v>
      </c>
      <c r="L15" s="203">
        <v>4</v>
      </c>
      <c r="M15" s="203">
        <v>4</v>
      </c>
      <c r="N15" s="203">
        <v>4</v>
      </c>
      <c r="O15" s="203">
        <v>4</v>
      </c>
      <c r="P15" s="203">
        <v>4</v>
      </c>
      <c r="Q15" s="203">
        <v>4</v>
      </c>
      <c r="R15" s="203">
        <v>4</v>
      </c>
      <c r="S15" s="203">
        <v>4</v>
      </c>
      <c r="T15" s="203">
        <v>4</v>
      </c>
      <c r="U15" s="90">
        <v>18</v>
      </c>
      <c r="V15" s="90">
        <f t="shared" si="1"/>
        <v>18</v>
      </c>
      <c r="W15" s="91">
        <f t="shared" si="0"/>
        <v>1</v>
      </c>
      <c r="X15" s="200"/>
    </row>
    <row r="16" spans="1:24" ht="21" x14ac:dyDescent="0.4">
      <c r="A16" s="206" t="s">
        <v>205</v>
      </c>
      <c r="B16" s="202"/>
      <c r="C16" s="207">
        <v>3</v>
      </c>
      <c r="D16" s="203">
        <v>4</v>
      </c>
      <c r="E16" s="203">
        <v>4</v>
      </c>
      <c r="F16" s="203">
        <v>4</v>
      </c>
      <c r="G16" s="203">
        <v>4</v>
      </c>
      <c r="H16" s="203">
        <v>4</v>
      </c>
      <c r="I16" s="203">
        <v>4</v>
      </c>
      <c r="J16" s="203">
        <v>4</v>
      </c>
      <c r="K16" s="203">
        <v>4</v>
      </c>
      <c r="L16" s="203">
        <v>4</v>
      </c>
      <c r="M16" s="203">
        <v>4</v>
      </c>
      <c r="N16" s="203">
        <v>4</v>
      </c>
      <c r="O16" s="203">
        <v>4</v>
      </c>
      <c r="P16" s="203">
        <v>4</v>
      </c>
      <c r="Q16" s="203">
        <v>4</v>
      </c>
      <c r="R16" s="203">
        <v>4</v>
      </c>
      <c r="S16" s="203">
        <v>4</v>
      </c>
      <c r="T16" s="203">
        <v>4</v>
      </c>
      <c r="U16" s="90">
        <v>18</v>
      </c>
      <c r="V16" s="90">
        <f t="shared" si="1"/>
        <v>18</v>
      </c>
      <c r="W16" s="91">
        <f t="shared" si="0"/>
        <v>1</v>
      </c>
      <c r="X16" s="200"/>
    </row>
    <row r="17" spans="1:24" ht="21" x14ac:dyDescent="0.4">
      <c r="A17" s="206" t="s">
        <v>262</v>
      </c>
      <c r="B17" s="202"/>
      <c r="C17" s="207">
        <v>3</v>
      </c>
      <c r="D17" s="203">
        <v>3</v>
      </c>
      <c r="E17" s="203">
        <v>4</v>
      </c>
      <c r="F17" s="203">
        <v>1</v>
      </c>
      <c r="G17" s="203">
        <v>4</v>
      </c>
      <c r="H17" s="203">
        <v>4</v>
      </c>
      <c r="I17" s="203">
        <v>4</v>
      </c>
      <c r="J17" s="203">
        <v>4</v>
      </c>
      <c r="K17" s="203">
        <v>4</v>
      </c>
      <c r="L17" s="203">
        <v>4</v>
      </c>
      <c r="M17" s="203">
        <v>4</v>
      </c>
      <c r="N17" s="203">
        <v>2</v>
      </c>
      <c r="O17" s="203">
        <v>4</v>
      </c>
      <c r="P17" s="203">
        <v>4</v>
      </c>
      <c r="Q17" s="203">
        <v>1</v>
      </c>
      <c r="R17" s="203">
        <v>1</v>
      </c>
      <c r="S17" s="203">
        <v>1</v>
      </c>
      <c r="T17" s="203">
        <v>1</v>
      </c>
      <c r="U17" s="90">
        <v>18</v>
      </c>
      <c r="V17" s="90">
        <f t="shared" si="1"/>
        <v>18</v>
      </c>
      <c r="W17" s="91">
        <f>SUM(V17/U17)</f>
        <v>1</v>
      </c>
      <c r="X17" s="200"/>
    </row>
    <row r="18" spans="1:24" ht="21.75" thickBot="1" x14ac:dyDescent="0.45">
      <c r="A18" s="312" t="s">
        <v>267</v>
      </c>
      <c r="B18" s="313"/>
      <c r="C18" s="314">
        <v>3</v>
      </c>
      <c r="D18" s="315">
        <v>4</v>
      </c>
      <c r="E18" s="315">
        <v>4</v>
      </c>
      <c r="F18" s="315">
        <v>4</v>
      </c>
      <c r="G18" s="315">
        <v>4</v>
      </c>
      <c r="H18" s="315">
        <v>4</v>
      </c>
      <c r="I18" s="315">
        <v>4</v>
      </c>
      <c r="J18" s="315">
        <v>4</v>
      </c>
      <c r="K18" s="315">
        <v>3</v>
      </c>
      <c r="L18" s="315">
        <v>3</v>
      </c>
      <c r="M18" s="315">
        <v>4</v>
      </c>
      <c r="N18" s="315">
        <v>3</v>
      </c>
      <c r="O18" s="315">
        <v>4</v>
      </c>
      <c r="P18" s="315">
        <v>3</v>
      </c>
      <c r="Q18" s="315">
        <v>4</v>
      </c>
      <c r="R18" s="315">
        <v>4</v>
      </c>
      <c r="S18" s="315">
        <v>4</v>
      </c>
      <c r="T18" s="315">
        <v>4</v>
      </c>
      <c r="U18" s="291">
        <v>18</v>
      </c>
      <c r="V18" s="291">
        <f t="shared" si="1"/>
        <v>18</v>
      </c>
      <c r="W18" s="316">
        <f>SUM(V18/U18)</f>
        <v>1</v>
      </c>
      <c r="X18" s="200"/>
    </row>
    <row r="19" spans="1:24" ht="18.75" customHeight="1" thickTop="1" x14ac:dyDescent="0.3">
      <c r="A19" s="208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</row>
    <row r="20" spans="1:24" ht="24.75" x14ac:dyDescent="0.5">
      <c r="A20" s="742" t="s">
        <v>62</v>
      </c>
      <c r="B20" s="743"/>
      <c r="C20" s="209"/>
      <c r="D20" s="210" t="s">
        <v>63</v>
      </c>
      <c r="E20" s="211"/>
      <c r="F20" s="212"/>
      <c r="G20" s="213"/>
      <c r="H20" s="214">
        <v>1</v>
      </c>
      <c r="I20" s="215" t="s">
        <v>64</v>
      </c>
      <c r="J20" s="216"/>
      <c r="K20" s="216"/>
      <c r="L20" s="216"/>
      <c r="M20" s="217">
        <v>2</v>
      </c>
      <c r="N20" s="215" t="s">
        <v>65</v>
      </c>
      <c r="O20" s="216"/>
      <c r="P20" s="216"/>
      <c r="Q20" s="216"/>
      <c r="R20" s="216"/>
      <c r="S20" s="216"/>
      <c r="T20" s="216"/>
      <c r="U20" s="200"/>
      <c r="V20" s="200"/>
      <c r="W20" s="200"/>
      <c r="X20" s="216"/>
    </row>
    <row r="21" spans="1:24" ht="24.75" x14ac:dyDescent="0.5">
      <c r="A21" s="744"/>
      <c r="B21" s="744"/>
      <c r="C21" s="218"/>
      <c r="D21" s="210"/>
      <c r="E21" s="211"/>
      <c r="F21" s="212"/>
      <c r="G21" s="213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00"/>
      <c r="V21" s="200"/>
      <c r="W21" s="200"/>
      <c r="X21" s="200"/>
    </row>
    <row r="22" spans="1:24" ht="25.5" customHeight="1" x14ac:dyDescent="0.5">
      <c r="A22" s="744"/>
      <c r="B22" s="744"/>
      <c r="C22" s="219">
        <v>3</v>
      </c>
      <c r="D22" s="220" t="s">
        <v>66</v>
      </c>
      <c r="E22" s="212"/>
      <c r="F22" s="212"/>
      <c r="G22" s="212"/>
      <c r="H22" s="221"/>
      <c r="I22" s="221"/>
      <c r="J22" s="221"/>
      <c r="K22" s="216"/>
      <c r="L22" s="220"/>
      <c r="M22" s="248">
        <v>4</v>
      </c>
      <c r="N22" s="215" t="s">
        <v>67</v>
      </c>
      <c r="O22" s="221"/>
      <c r="P22" s="221"/>
      <c r="Q22" s="221"/>
      <c r="R22" s="221"/>
      <c r="S22" s="221"/>
      <c r="T22" s="223">
        <v>9</v>
      </c>
      <c r="U22" s="215" t="s">
        <v>68</v>
      </c>
      <c r="V22" s="200"/>
      <c r="W22" s="200"/>
      <c r="X22" s="200"/>
    </row>
    <row r="23" spans="1:24" ht="15.75" x14ac:dyDescent="0.3">
      <c r="A23" s="208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</row>
  </sheetData>
  <mergeCells count="11">
    <mergeCell ref="Q4:T4"/>
    <mergeCell ref="U4:U5"/>
    <mergeCell ref="V4:V5"/>
    <mergeCell ref="W4:W5"/>
    <mergeCell ref="A20:B22"/>
    <mergeCell ref="A4:A5"/>
    <mergeCell ref="B4:B5"/>
    <mergeCell ref="C4:C5"/>
    <mergeCell ref="D4:H4"/>
    <mergeCell ref="I4:L4"/>
    <mergeCell ref="M4:P4"/>
  </mergeCells>
  <pageMargins left="0.7" right="0.7" top="0.75" bottom="0.75" header="0.3" footer="0.3"/>
  <pageSetup paperSize="8" scale="93" orientation="landscape" r:id="rId1"/>
  <headerFooter>
    <oddHeader>&amp;RDATE OF LAST UPDATE: 20/04/2016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N27"/>
  <sheetViews>
    <sheetView workbookViewId="0"/>
  </sheetViews>
  <sheetFormatPr defaultRowHeight="15" x14ac:dyDescent="0.25"/>
  <cols>
    <col min="1" max="1" width="19" customWidth="1"/>
    <col min="39" max="39" width="10.85546875" customWidth="1"/>
  </cols>
  <sheetData>
    <row r="1" spans="1:40" ht="24.75" x14ac:dyDescent="0.5">
      <c r="A1" s="193" t="s">
        <v>0</v>
      </c>
      <c r="B1" s="1"/>
      <c r="C1" s="2"/>
      <c r="D1" s="2"/>
      <c r="E1" s="3" t="s">
        <v>75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4.75" x14ac:dyDescent="0.5">
      <c r="A2" s="194" t="s">
        <v>1</v>
      </c>
      <c r="B2" s="81"/>
      <c r="C2" s="8" t="s">
        <v>206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11" t="s">
        <v>73</v>
      </c>
      <c r="Y2" s="8" t="s">
        <v>3</v>
      </c>
      <c r="Z2" s="82"/>
      <c r="AA2" s="12"/>
      <c r="AB2" s="224" t="s">
        <v>4</v>
      </c>
      <c r="AC2" s="82"/>
      <c r="AD2" s="12"/>
      <c r="AE2" s="82"/>
      <c r="AF2" s="82"/>
      <c r="AG2" s="82"/>
      <c r="AH2" s="82"/>
      <c r="AI2" s="82"/>
      <c r="AJ2" s="2"/>
      <c r="AK2" s="82"/>
      <c r="AL2" s="82"/>
      <c r="AM2" s="224"/>
      <c r="AN2" s="82"/>
    </row>
    <row r="3" spans="1:40" ht="16.5" thickBot="1" x14ac:dyDescent="0.35">
      <c r="A3" s="195"/>
      <c r="B3" s="55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ht="20.25" thickTop="1" x14ac:dyDescent="0.4">
      <c r="A4" s="760"/>
      <c r="B4" s="762" t="s">
        <v>10</v>
      </c>
      <c r="C4" s="764" t="s">
        <v>78</v>
      </c>
      <c r="D4" s="757" t="s">
        <v>79</v>
      </c>
      <c r="E4" s="758"/>
      <c r="F4" s="758"/>
      <c r="G4" s="758"/>
      <c r="H4" s="756"/>
      <c r="I4" s="757" t="s">
        <v>80</v>
      </c>
      <c r="J4" s="758"/>
      <c r="K4" s="755"/>
      <c r="L4" s="755"/>
      <c r="M4" s="755"/>
      <c r="N4" s="755"/>
      <c r="O4" s="755"/>
      <c r="P4" s="756"/>
      <c r="Q4" s="757" t="s">
        <v>81</v>
      </c>
      <c r="R4" s="758"/>
      <c r="S4" s="758"/>
      <c r="T4" s="756"/>
      <c r="U4" s="754" t="s">
        <v>207</v>
      </c>
      <c r="V4" s="755"/>
      <c r="W4" s="755"/>
      <c r="X4" s="756"/>
      <c r="Y4" s="754" t="s">
        <v>208</v>
      </c>
      <c r="Z4" s="755"/>
      <c r="AA4" s="755"/>
      <c r="AB4" s="756"/>
      <c r="AC4" s="757" t="s">
        <v>82</v>
      </c>
      <c r="AD4" s="758"/>
      <c r="AE4" s="758"/>
      <c r="AF4" s="756"/>
      <c r="AG4" s="757" t="s">
        <v>74</v>
      </c>
      <c r="AH4" s="758"/>
      <c r="AI4" s="758"/>
      <c r="AJ4" s="759"/>
      <c r="AK4" s="673" t="s">
        <v>7</v>
      </c>
      <c r="AL4" s="673" t="s">
        <v>8</v>
      </c>
      <c r="AM4" s="675" t="s">
        <v>84</v>
      </c>
      <c r="AN4" s="200"/>
    </row>
    <row r="5" spans="1:40" ht="154.5" x14ac:dyDescent="0.3">
      <c r="A5" s="761"/>
      <c r="B5" s="763"/>
      <c r="C5" s="765"/>
      <c r="D5" s="196" t="s">
        <v>85</v>
      </c>
      <c r="E5" s="197" t="s">
        <v>86</v>
      </c>
      <c r="F5" s="197" t="s">
        <v>87</v>
      </c>
      <c r="G5" s="197" t="s">
        <v>88</v>
      </c>
      <c r="H5" s="198" t="s">
        <v>89</v>
      </c>
      <c r="I5" s="196" t="s">
        <v>90</v>
      </c>
      <c r="J5" s="197" t="s">
        <v>91</v>
      </c>
      <c r="K5" s="197" t="s">
        <v>93</v>
      </c>
      <c r="L5" s="197" t="s">
        <v>209</v>
      </c>
      <c r="M5" s="197" t="s">
        <v>210</v>
      </c>
      <c r="N5" s="197" t="s">
        <v>96</v>
      </c>
      <c r="O5" s="197" t="s">
        <v>97</v>
      </c>
      <c r="P5" s="198" t="s">
        <v>98</v>
      </c>
      <c r="Q5" s="196" t="s">
        <v>99</v>
      </c>
      <c r="R5" s="197" t="s">
        <v>100</v>
      </c>
      <c r="S5" s="197" t="s">
        <v>101</v>
      </c>
      <c r="T5" s="198" t="s">
        <v>102</v>
      </c>
      <c r="U5" s="196" t="s">
        <v>211</v>
      </c>
      <c r="V5" s="197" t="s">
        <v>212</v>
      </c>
      <c r="W5" s="197" t="s">
        <v>213</v>
      </c>
      <c r="X5" s="198" t="s">
        <v>214</v>
      </c>
      <c r="Y5" s="196" t="s">
        <v>215</v>
      </c>
      <c r="Z5" s="197" t="s">
        <v>216</v>
      </c>
      <c r="AA5" s="197" t="s">
        <v>197</v>
      </c>
      <c r="AB5" s="198" t="s">
        <v>188</v>
      </c>
      <c r="AC5" s="196" t="s">
        <v>103</v>
      </c>
      <c r="AD5" s="197" t="s">
        <v>104</v>
      </c>
      <c r="AE5" s="197" t="s">
        <v>105</v>
      </c>
      <c r="AF5" s="198" t="s">
        <v>106</v>
      </c>
      <c r="AG5" s="196" t="s">
        <v>107</v>
      </c>
      <c r="AH5" s="225" t="s">
        <v>108</v>
      </c>
      <c r="AI5" s="225" t="s">
        <v>109</v>
      </c>
      <c r="AJ5" s="226" t="s">
        <v>110</v>
      </c>
      <c r="AK5" s="674"/>
      <c r="AL5" s="674"/>
      <c r="AM5" s="676"/>
      <c r="AN5" s="200"/>
    </row>
    <row r="6" spans="1:40" ht="21" x14ac:dyDescent="0.4">
      <c r="A6" s="206" t="s">
        <v>217</v>
      </c>
      <c r="B6" s="202"/>
      <c r="C6" s="203">
        <v>3</v>
      </c>
      <c r="D6" s="203">
        <v>4</v>
      </c>
      <c r="E6" s="203">
        <v>4</v>
      </c>
      <c r="F6" s="253">
        <v>4</v>
      </c>
      <c r="G6" s="203">
        <v>4</v>
      </c>
      <c r="H6" s="203">
        <v>4</v>
      </c>
      <c r="I6" s="203">
        <v>4</v>
      </c>
      <c r="J6" s="203">
        <v>4</v>
      </c>
      <c r="K6" s="203">
        <v>4</v>
      </c>
      <c r="L6" s="203">
        <v>4</v>
      </c>
      <c r="M6" s="203">
        <v>4</v>
      </c>
      <c r="N6" s="203">
        <v>4</v>
      </c>
      <c r="O6" s="203">
        <v>4</v>
      </c>
      <c r="P6" s="203">
        <v>4</v>
      </c>
      <c r="Q6" s="203">
        <v>4</v>
      </c>
      <c r="R6" s="203">
        <v>4</v>
      </c>
      <c r="S6" s="203">
        <v>4</v>
      </c>
      <c r="T6" s="227">
        <v>0</v>
      </c>
      <c r="U6" s="203">
        <v>4</v>
      </c>
      <c r="V6" s="203">
        <v>4</v>
      </c>
      <c r="W6" s="203">
        <v>4</v>
      </c>
      <c r="X6" s="203">
        <v>4</v>
      </c>
      <c r="Y6" s="203">
        <v>4</v>
      </c>
      <c r="Z6" s="203">
        <v>4</v>
      </c>
      <c r="AA6" s="203">
        <v>4</v>
      </c>
      <c r="AB6" s="203">
        <v>4</v>
      </c>
      <c r="AC6" s="203">
        <v>4</v>
      </c>
      <c r="AD6" s="203">
        <v>4</v>
      </c>
      <c r="AE6" s="203">
        <v>4</v>
      </c>
      <c r="AF6" s="203">
        <v>4</v>
      </c>
      <c r="AG6" s="203">
        <v>4</v>
      </c>
      <c r="AH6" s="203">
        <v>4</v>
      </c>
      <c r="AI6" s="203">
        <v>4</v>
      </c>
      <c r="AJ6" s="228">
        <v>4</v>
      </c>
      <c r="AK6" s="90">
        <v>34</v>
      </c>
      <c r="AL6" s="90">
        <f>COUNTA(C6:AJ6)</f>
        <v>34</v>
      </c>
      <c r="AM6" s="91">
        <f t="shared" ref="AM6:AM23" si="0">SUM(AL6/AK6)</f>
        <v>1</v>
      </c>
      <c r="AN6" s="200"/>
    </row>
    <row r="7" spans="1:40" ht="21" x14ac:dyDescent="0.4">
      <c r="A7" s="229" t="s">
        <v>218</v>
      </c>
      <c r="B7" s="202"/>
      <c r="C7" s="203">
        <v>3</v>
      </c>
      <c r="D7" s="203">
        <v>4</v>
      </c>
      <c r="E7" s="203">
        <v>4</v>
      </c>
      <c r="F7" s="253">
        <v>4</v>
      </c>
      <c r="G7" s="203">
        <v>4</v>
      </c>
      <c r="H7" s="203">
        <v>4</v>
      </c>
      <c r="I7" s="203">
        <v>4</v>
      </c>
      <c r="J7" s="203">
        <v>4</v>
      </c>
      <c r="K7" s="203">
        <v>4</v>
      </c>
      <c r="L7" s="203">
        <v>4</v>
      </c>
      <c r="M7" s="203">
        <v>4</v>
      </c>
      <c r="N7" s="203">
        <v>4</v>
      </c>
      <c r="O7" s="203">
        <v>4</v>
      </c>
      <c r="P7" s="203">
        <v>4</v>
      </c>
      <c r="Q7" s="203">
        <v>4</v>
      </c>
      <c r="R7" s="203">
        <v>4</v>
      </c>
      <c r="S7" s="203">
        <v>4</v>
      </c>
      <c r="T7" s="227">
        <v>0</v>
      </c>
      <c r="U7" s="203">
        <v>4</v>
      </c>
      <c r="V7" s="203">
        <v>4</v>
      </c>
      <c r="W7" s="203">
        <v>4</v>
      </c>
      <c r="X7" s="203">
        <v>4</v>
      </c>
      <c r="Y7" s="203">
        <v>4</v>
      </c>
      <c r="Z7" s="203">
        <v>4</v>
      </c>
      <c r="AA7" s="203">
        <v>4</v>
      </c>
      <c r="AB7" s="203">
        <v>4</v>
      </c>
      <c r="AC7" s="203">
        <v>4</v>
      </c>
      <c r="AD7" s="203">
        <v>4</v>
      </c>
      <c r="AE7" s="203">
        <v>4</v>
      </c>
      <c r="AF7" s="203">
        <v>4</v>
      </c>
      <c r="AG7" s="203">
        <v>4</v>
      </c>
      <c r="AH7" s="203">
        <v>4</v>
      </c>
      <c r="AI7" s="203">
        <v>4</v>
      </c>
      <c r="AJ7" s="228">
        <v>4</v>
      </c>
      <c r="AK7" s="90">
        <v>34</v>
      </c>
      <c r="AL7" s="90">
        <f t="shared" ref="AL7:AL23" si="1">COUNTA(C7:AJ7)</f>
        <v>34</v>
      </c>
      <c r="AM7" s="91">
        <f t="shared" si="0"/>
        <v>1</v>
      </c>
      <c r="AN7" s="200"/>
    </row>
    <row r="8" spans="1:40" ht="21" x14ac:dyDescent="0.4">
      <c r="A8" s="206" t="s">
        <v>257</v>
      </c>
      <c r="B8" s="202"/>
      <c r="C8" s="203">
        <v>3</v>
      </c>
      <c r="D8" s="203">
        <v>4</v>
      </c>
      <c r="E8" s="203">
        <v>4</v>
      </c>
      <c r="F8" s="253">
        <v>4</v>
      </c>
      <c r="G8" s="203">
        <v>4</v>
      </c>
      <c r="H8" s="203">
        <v>4</v>
      </c>
      <c r="I8" s="203">
        <v>4</v>
      </c>
      <c r="J8" s="203">
        <v>4</v>
      </c>
      <c r="K8" s="203">
        <v>4</v>
      </c>
      <c r="L8" s="203">
        <v>4</v>
      </c>
      <c r="M8" s="203">
        <v>4</v>
      </c>
      <c r="N8" s="203">
        <v>4</v>
      </c>
      <c r="O8" s="203">
        <v>4</v>
      </c>
      <c r="P8" s="203">
        <v>4</v>
      </c>
      <c r="Q8" s="203">
        <v>2</v>
      </c>
      <c r="R8" s="203">
        <v>2</v>
      </c>
      <c r="S8" s="203">
        <v>2</v>
      </c>
      <c r="T8" s="227">
        <v>0</v>
      </c>
      <c r="U8" s="203">
        <v>4</v>
      </c>
      <c r="V8" s="203">
        <v>4</v>
      </c>
      <c r="W8" s="203">
        <v>4</v>
      </c>
      <c r="X8" s="203">
        <v>4</v>
      </c>
      <c r="Y8" s="203">
        <v>4</v>
      </c>
      <c r="Z8" s="203">
        <v>4</v>
      </c>
      <c r="AA8" s="203">
        <v>4</v>
      </c>
      <c r="AB8" s="203">
        <v>4</v>
      </c>
      <c r="AC8" s="203">
        <v>2</v>
      </c>
      <c r="AD8" s="203">
        <v>2</v>
      </c>
      <c r="AE8" s="203">
        <v>2</v>
      </c>
      <c r="AF8" s="203">
        <v>2</v>
      </c>
      <c r="AG8" s="203">
        <v>4</v>
      </c>
      <c r="AH8" s="203">
        <v>4</v>
      </c>
      <c r="AI8" s="203">
        <v>4</v>
      </c>
      <c r="AJ8" s="228">
        <v>4</v>
      </c>
      <c r="AK8" s="90">
        <v>34</v>
      </c>
      <c r="AL8" s="90">
        <f t="shared" si="1"/>
        <v>34</v>
      </c>
      <c r="AM8" s="91">
        <f t="shared" si="0"/>
        <v>1</v>
      </c>
      <c r="AN8" s="200"/>
    </row>
    <row r="9" spans="1:40" ht="21" x14ac:dyDescent="0.4">
      <c r="A9" s="201" t="s">
        <v>199</v>
      </c>
      <c r="B9" s="202"/>
      <c r="C9" s="203">
        <v>3</v>
      </c>
      <c r="D9" s="203">
        <v>4</v>
      </c>
      <c r="E9" s="203">
        <v>4</v>
      </c>
      <c r="F9" s="253">
        <v>4</v>
      </c>
      <c r="G9" s="203">
        <v>4</v>
      </c>
      <c r="H9" s="203">
        <v>4</v>
      </c>
      <c r="I9" s="203">
        <v>4</v>
      </c>
      <c r="J9" s="203">
        <v>4</v>
      </c>
      <c r="K9" s="203">
        <v>4</v>
      </c>
      <c r="L9" s="203">
        <v>4</v>
      </c>
      <c r="M9" s="203">
        <v>4</v>
      </c>
      <c r="N9" s="203">
        <v>4</v>
      </c>
      <c r="O9" s="203">
        <v>4</v>
      </c>
      <c r="P9" s="203">
        <v>4</v>
      </c>
      <c r="Q9" s="203">
        <v>2</v>
      </c>
      <c r="R9" s="203">
        <v>2</v>
      </c>
      <c r="S9" s="203">
        <v>2</v>
      </c>
      <c r="T9" s="227">
        <v>0</v>
      </c>
      <c r="U9" s="203">
        <v>4</v>
      </c>
      <c r="V9" s="203">
        <v>4</v>
      </c>
      <c r="W9" s="203">
        <v>4</v>
      </c>
      <c r="X9" s="203">
        <v>4</v>
      </c>
      <c r="Y9" s="203">
        <v>4</v>
      </c>
      <c r="Z9" s="203">
        <v>4</v>
      </c>
      <c r="AA9" s="203">
        <v>4</v>
      </c>
      <c r="AB9" s="203">
        <v>4</v>
      </c>
      <c r="AC9" s="203">
        <v>2</v>
      </c>
      <c r="AD9" s="203">
        <v>2</v>
      </c>
      <c r="AE9" s="203">
        <v>2</v>
      </c>
      <c r="AF9" s="203">
        <v>2</v>
      </c>
      <c r="AG9" s="203">
        <v>4</v>
      </c>
      <c r="AH9" s="203">
        <v>3</v>
      </c>
      <c r="AI9" s="203">
        <v>3</v>
      </c>
      <c r="AJ9" s="228">
        <v>4</v>
      </c>
      <c r="AK9" s="90">
        <v>34</v>
      </c>
      <c r="AL9" s="90">
        <f t="shared" si="1"/>
        <v>34</v>
      </c>
      <c r="AM9" s="91">
        <f t="shared" si="0"/>
        <v>1</v>
      </c>
      <c r="AN9" s="200"/>
    </row>
    <row r="10" spans="1:40" ht="21" x14ac:dyDescent="0.4">
      <c r="A10" s="201" t="s">
        <v>178</v>
      </c>
      <c r="B10" s="202"/>
      <c r="C10" s="203">
        <v>3</v>
      </c>
      <c r="D10" s="203">
        <v>4</v>
      </c>
      <c r="E10" s="203">
        <v>4</v>
      </c>
      <c r="F10" s="253">
        <v>4</v>
      </c>
      <c r="G10" s="203">
        <v>4</v>
      </c>
      <c r="H10" s="203">
        <v>4</v>
      </c>
      <c r="I10" s="203">
        <v>1</v>
      </c>
      <c r="J10" s="203">
        <v>1</v>
      </c>
      <c r="K10" s="203">
        <v>1</v>
      </c>
      <c r="L10" s="203">
        <v>1</v>
      </c>
      <c r="M10" s="203">
        <v>1</v>
      </c>
      <c r="N10" s="203">
        <v>1</v>
      </c>
      <c r="O10" s="203">
        <v>1</v>
      </c>
      <c r="P10" s="203">
        <v>2</v>
      </c>
      <c r="Q10" s="203">
        <v>1</v>
      </c>
      <c r="R10" s="203">
        <v>1</v>
      </c>
      <c r="S10" s="203">
        <v>1</v>
      </c>
      <c r="T10" s="227">
        <v>0</v>
      </c>
      <c r="U10" s="203">
        <v>1</v>
      </c>
      <c r="V10" s="203">
        <v>4</v>
      </c>
      <c r="W10" s="203">
        <v>2</v>
      </c>
      <c r="X10" s="203">
        <v>2</v>
      </c>
      <c r="Y10" s="203">
        <v>1</v>
      </c>
      <c r="Z10" s="203">
        <v>2</v>
      </c>
      <c r="AA10" s="203">
        <v>1</v>
      </c>
      <c r="AB10" s="203">
        <v>1</v>
      </c>
      <c r="AC10" s="203">
        <v>1</v>
      </c>
      <c r="AD10" s="203">
        <v>1</v>
      </c>
      <c r="AE10" s="203">
        <v>2</v>
      </c>
      <c r="AF10" s="203">
        <v>1</v>
      </c>
      <c r="AG10" s="203">
        <v>2</v>
      </c>
      <c r="AH10" s="203">
        <v>1</v>
      </c>
      <c r="AI10" s="203">
        <v>1</v>
      </c>
      <c r="AJ10" s="228">
        <v>1</v>
      </c>
      <c r="AK10" s="90">
        <v>34</v>
      </c>
      <c r="AL10" s="90">
        <f t="shared" si="1"/>
        <v>34</v>
      </c>
      <c r="AM10" s="91">
        <f t="shared" si="0"/>
        <v>1</v>
      </c>
      <c r="AN10" s="200"/>
    </row>
    <row r="11" spans="1:40" ht="21" x14ac:dyDescent="0.4">
      <c r="A11" s="201" t="s">
        <v>260</v>
      </c>
      <c r="B11" s="202"/>
      <c r="C11" s="203">
        <v>3</v>
      </c>
      <c r="D11" s="203">
        <v>4</v>
      </c>
      <c r="E11" s="203">
        <v>4</v>
      </c>
      <c r="F11" s="253">
        <v>4</v>
      </c>
      <c r="G11" s="203">
        <v>4</v>
      </c>
      <c r="H11" s="203">
        <v>4</v>
      </c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27">
        <v>0</v>
      </c>
      <c r="U11" s="203"/>
      <c r="V11" s="203">
        <v>4</v>
      </c>
      <c r="W11" s="203">
        <v>2</v>
      </c>
      <c r="X11" s="203">
        <v>2</v>
      </c>
      <c r="Y11" s="203"/>
      <c r="Z11" s="203">
        <v>2</v>
      </c>
      <c r="AA11" s="203"/>
      <c r="AB11" s="203"/>
      <c r="AC11" s="203"/>
      <c r="AD11" s="203"/>
      <c r="AE11" s="203"/>
      <c r="AF11" s="203"/>
      <c r="AG11" s="203"/>
      <c r="AH11" s="203"/>
      <c r="AI11" s="203"/>
      <c r="AJ11" s="228"/>
      <c r="AK11" s="90">
        <v>34</v>
      </c>
      <c r="AL11" s="90">
        <f t="shared" si="1"/>
        <v>11</v>
      </c>
      <c r="AM11" s="91">
        <f t="shared" si="0"/>
        <v>0.3235294117647059</v>
      </c>
      <c r="AN11" s="200"/>
    </row>
    <row r="12" spans="1:40" ht="21" x14ac:dyDescent="0.4">
      <c r="A12" s="201" t="s">
        <v>261</v>
      </c>
      <c r="B12" s="202"/>
      <c r="C12" s="203">
        <v>3</v>
      </c>
      <c r="D12" s="203">
        <v>4</v>
      </c>
      <c r="E12" s="203">
        <v>4</v>
      </c>
      <c r="F12" s="253">
        <v>4</v>
      </c>
      <c r="G12" s="203">
        <v>4</v>
      </c>
      <c r="H12" s="203">
        <v>4</v>
      </c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27">
        <v>0</v>
      </c>
      <c r="U12" s="203"/>
      <c r="V12" s="203">
        <v>4</v>
      </c>
      <c r="W12" s="203">
        <v>2</v>
      </c>
      <c r="X12" s="203">
        <v>2</v>
      </c>
      <c r="Y12" s="203"/>
      <c r="Z12" s="203">
        <v>2</v>
      </c>
      <c r="AA12" s="203"/>
      <c r="AB12" s="203"/>
      <c r="AC12" s="203"/>
      <c r="AD12" s="203"/>
      <c r="AE12" s="203"/>
      <c r="AF12" s="203"/>
      <c r="AG12" s="203"/>
      <c r="AH12" s="203"/>
      <c r="AI12" s="203"/>
      <c r="AJ12" s="228"/>
      <c r="AK12" s="90">
        <v>34</v>
      </c>
      <c r="AL12" s="90">
        <f t="shared" si="1"/>
        <v>11</v>
      </c>
      <c r="AM12" s="91">
        <f t="shared" si="0"/>
        <v>0.3235294117647059</v>
      </c>
      <c r="AN12" s="200"/>
    </row>
    <row r="13" spans="1:40" ht="21" x14ac:dyDescent="0.4">
      <c r="A13" s="201" t="s">
        <v>259</v>
      </c>
      <c r="B13" s="202"/>
      <c r="C13" s="203">
        <v>3</v>
      </c>
      <c r="D13" s="203">
        <v>4</v>
      </c>
      <c r="E13" s="203">
        <v>4</v>
      </c>
      <c r="F13" s="253">
        <v>4</v>
      </c>
      <c r="G13" s="203">
        <v>4</v>
      </c>
      <c r="H13" s="203">
        <v>4</v>
      </c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27">
        <v>0</v>
      </c>
      <c r="U13" s="203"/>
      <c r="V13" s="203">
        <v>4</v>
      </c>
      <c r="W13" s="203">
        <v>2</v>
      </c>
      <c r="X13" s="203">
        <v>2</v>
      </c>
      <c r="Y13" s="203"/>
      <c r="Z13" s="203">
        <v>2</v>
      </c>
      <c r="AA13" s="203"/>
      <c r="AB13" s="203"/>
      <c r="AC13" s="203"/>
      <c r="AD13" s="203"/>
      <c r="AE13" s="203"/>
      <c r="AF13" s="203"/>
      <c r="AG13" s="203"/>
      <c r="AH13" s="203"/>
      <c r="AI13" s="203"/>
      <c r="AJ13" s="228"/>
      <c r="AK13" s="90">
        <v>34</v>
      </c>
      <c r="AL13" s="90">
        <f t="shared" si="1"/>
        <v>11</v>
      </c>
      <c r="AM13" s="91">
        <f t="shared" si="0"/>
        <v>0.3235294117647059</v>
      </c>
      <c r="AN13" s="200"/>
    </row>
    <row r="14" spans="1:40" ht="21" x14ac:dyDescent="0.4">
      <c r="A14" s="201" t="s">
        <v>219</v>
      </c>
      <c r="B14" s="202"/>
      <c r="C14" s="203">
        <v>3</v>
      </c>
      <c r="D14" s="203">
        <v>4</v>
      </c>
      <c r="E14" s="203">
        <v>4</v>
      </c>
      <c r="F14" s="253">
        <v>4</v>
      </c>
      <c r="G14" s="203">
        <v>4</v>
      </c>
      <c r="H14" s="203">
        <v>4</v>
      </c>
      <c r="I14" s="203">
        <v>4</v>
      </c>
      <c r="J14" s="203">
        <v>4</v>
      </c>
      <c r="K14" s="203">
        <v>4</v>
      </c>
      <c r="L14" s="203">
        <v>4</v>
      </c>
      <c r="M14" s="203">
        <v>4</v>
      </c>
      <c r="N14" s="203">
        <v>4</v>
      </c>
      <c r="O14" s="203">
        <v>4</v>
      </c>
      <c r="P14" s="203">
        <v>4</v>
      </c>
      <c r="Q14" s="203">
        <v>4</v>
      </c>
      <c r="R14" s="203">
        <v>4</v>
      </c>
      <c r="S14" s="203">
        <v>4</v>
      </c>
      <c r="T14" s="227">
        <v>0</v>
      </c>
      <c r="U14" s="203">
        <v>4</v>
      </c>
      <c r="V14" s="203">
        <v>4</v>
      </c>
      <c r="W14" s="203">
        <v>4</v>
      </c>
      <c r="X14" s="203">
        <v>4</v>
      </c>
      <c r="Y14" s="203">
        <v>4</v>
      </c>
      <c r="Z14" s="203">
        <v>4</v>
      </c>
      <c r="AA14" s="203">
        <v>4</v>
      </c>
      <c r="AB14" s="203">
        <v>4</v>
      </c>
      <c r="AC14" s="203">
        <v>4</v>
      </c>
      <c r="AD14" s="203">
        <v>4</v>
      </c>
      <c r="AE14" s="203">
        <v>4</v>
      </c>
      <c r="AF14" s="203">
        <v>4</v>
      </c>
      <c r="AG14" s="203">
        <v>4</v>
      </c>
      <c r="AH14" s="203">
        <v>4</v>
      </c>
      <c r="AI14" s="203">
        <v>4</v>
      </c>
      <c r="AJ14" s="228">
        <v>4</v>
      </c>
      <c r="AK14" s="90">
        <v>34</v>
      </c>
      <c r="AL14" s="90">
        <f t="shared" si="1"/>
        <v>34</v>
      </c>
      <c r="AM14" s="91">
        <f t="shared" si="0"/>
        <v>1</v>
      </c>
      <c r="AN14" s="200"/>
    </row>
    <row r="15" spans="1:40" ht="21" x14ac:dyDescent="0.4">
      <c r="A15" s="206" t="s">
        <v>220</v>
      </c>
      <c r="B15" s="202"/>
      <c r="C15" s="203">
        <v>3</v>
      </c>
      <c r="D15" s="203">
        <v>4</v>
      </c>
      <c r="E15" s="203">
        <v>4</v>
      </c>
      <c r="F15" s="253">
        <v>4</v>
      </c>
      <c r="G15" s="203">
        <v>4</v>
      </c>
      <c r="H15" s="203">
        <v>4</v>
      </c>
      <c r="I15" s="203">
        <v>4</v>
      </c>
      <c r="J15" s="203">
        <v>4</v>
      </c>
      <c r="K15" s="203">
        <v>4</v>
      </c>
      <c r="L15" s="203">
        <v>4</v>
      </c>
      <c r="M15" s="203">
        <v>4</v>
      </c>
      <c r="N15" s="203">
        <v>4</v>
      </c>
      <c r="O15" s="203">
        <v>4</v>
      </c>
      <c r="P15" s="203">
        <v>4</v>
      </c>
      <c r="Q15" s="203">
        <v>4</v>
      </c>
      <c r="R15" s="203">
        <v>4</v>
      </c>
      <c r="S15" s="203">
        <v>4</v>
      </c>
      <c r="T15" s="227">
        <v>0</v>
      </c>
      <c r="U15" s="203">
        <v>4</v>
      </c>
      <c r="V15" s="203">
        <v>4</v>
      </c>
      <c r="W15" s="203">
        <v>4</v>
      </c>
      <c r="X15" s="203">
        <v>4</v>
      </c>
      <c r="Y15" s="203">
        <v>4</v>
      </c>
      <c r="Z15" s="203">
        <v>4</v>
      </c>
      <c r="AA15" s="203">
        <v>4</v>
      </c>
      <c r="AB15" s="203">
        <v>4</v>
      </c>
      <c r="AC15" s="203">
        <v>4</v>
      </c>
      <c r="AD15" s="203">
        <v>4</v>
      </c>
      <c r="AE15" s="203">
        <v>4</v>
      </c>
      <c r="AF15" s="203">
        <v>4</v>
      </c>
      <c r="AG15" s="203">
        <v>4</v>
      </c>
      <c r="AH15" s="203">
        <v>4</v>
      </c>
      <c r="AI15" s="203">
        <v>4</v>
      </c>
      <c r="AJ15" s="228">
        <v>4</v>
      </c>
      <c r="AK15" s="90">
        <v>34</v>
      </c>
      <c r="AL15" s="90">
        <f t="shared" si="1"/>
        <v>34</v>
      </c>
      <c r="AM15" s="91">
        <f t="shared" si="0"/>
        <v>1</v>
      </c>
      <c r="AN15" s="200"/>
    </row>
    <row r="16" spans="1:40" ht="21" x14ac:dyDescent="0.4">
      <c r="A16" s="206" t="s">
        <v>221</v>
      </c>
      <c r="B16" s="202"/>
      <c r="C16" s="207">
        <v>3</v>
      </c>
      <c r="D16" s="203">
        <v>4</v>
      </c>
      <c r="E16" s="203">
        <v>4</v>
      </c>
      <c r="F16" s="253">
        <v>4</v>
      </c>
      <c r="G16" s="203">
        <v>4</v>
      </c>
      <c r="H16" s="203">
        <v>4</v>
      </c>
      <c r="I16" s="203">
        <v>4</v>
      </c>
      <c r="J16" s="203">
        <v>4</v>
      </c>
      <c r="K16" s="203">
        <v>4</v>
      </c>
      <c r="L16" s="203">
        <v>4</v>
      </c>
      <c r="M16" s="203">
        <v>4</v>
      </c>
      <c r="N16" s="203">
        <v>4</v>
      </c>
      <c r="O16" s="203">
        <v>4</v>
      </c>
      <c r="P16" s="203">
        <v>4</v>
      </c>
      <c r="Q16" s="203">
        <v>3</v>
      </c>
      <c r="R16" s="203">
        <v>3</v>
      </c>
      <c r="S16" s="203">
        <v>3</v>
      </c>
      <c r="T16" s="227">
        <v>0</v>
      </c>
      <c r="U16" s="203">
        <v>4</v>
      </c>
      <c r="V16" s="203">
        <v>4</v>
      </c>
      <c r="W16" s="203">
        <v>4</v>
      </c>
      <c r="X16" s="203">
        <v>4</v>
      </c>
      <c r="Y16" s="203">
        <v>4</v>
      </c>
      <c r="Z16" s="203">
        <v>4</v>
      </c>
      <c r="AA16" s="203">
        <v>4</v>
      </c>
      <c r="AB16" s="203">
        <v>4</v>
      </c>
      <c r="AC16" s="203">
        <v>2</v>
      </c>
      <c r="AD16" s="203">
        <v>2</v>
      </c>
      <c r="AE16" s="203">
        <v>2</v>
      </c>
      <c r="AF16" s="203">
        <v>2</v>
      </c>
      <c r="AG16" s="203">
        <v>4</v>
      </c>
      <c r="AH16" s="203">
        <v>4</v>
      </c>
      <c r="AI16" s="203">
        <v>4</v>
      </c>
      <c r="AJ16" s="228">
        <v>4</v>
      </c>
      <c r="AK16" s="90">
        <v>34</v>
      </c>
      <c r="AL16" s="90">
        <f t="shared" si="1"/>
        <v>34</v>
      </c>
      <c r="AM16" s="91">
        <f t="shared" si="0"/>
        <v>1</v>
      </c>
      <c r="AN16" s="200"/>
    </row>
    <row r="17" spans="1:40" ht="21" x14ac:dyDescent="0.4">
      <c r="A17" s="206" t="s">
        <v>222</v>
      </c>
      <c r="B17" s="202"/>
      <c r="C17" s="207">
        <v>3</v>
      </c>
      <c r="D17" s="203">
        <v>4</v>
      </c>
      <c r="E17" s="203">
        <v>4</v>
      </c>
      <c r="F17" s="253">
        <v>4</v>
      </c>
      <c r="G17" s="203">
        <v>4</v>
      </c>
      <c r="H17" s="203">
        <v>4</v>
      </c>
      <c r="I17" s="203">
        <v>3</v>
      </c>
      <c r="J17" s="203">
        <v>3</v>
      </c>
      <c r="K17" s="203">
        <v>3</v>
      </c>
      <c r="L17" s="203">
        <v>3</v>
      </c>
      <c r="M17" s="203">
        <v>3</v>
      </c>
      <c r="N17" s="203">
        <v>3</v>
      </c>
      <c r="O17" s="203">
        <v>3</v>
      </c>
      <c r="P17" s="203">
        <v>3</v>
      </c>
      <c r="Q17" s="203">
        <v>3</v>
      </c>
      <c r="R17" s="203">
        <v>3</v>
      </c>
      <c r="S17" s="203">
        <v>3</v>
      </c>
      <c r="T17" s="227">
        <v>0</v>
      </c>
      <c r="U17" s="203">
        <v>4</v>
      </c>
      <c r="V17" s="203">
        <v>4</v>
      </c>
      <c r="W17" s="203">
        <v>4</v>
      </c>
      <c r="X17" s="203">
        <v>4</v>
      </c>
      <c r="Y17" s="203">
        <v>4</v>
      </c>
      <c r="Z17" s="203">
        <v>4</v>
      </c>
      <c r="AA17" s="203">
        <v>4</v>
      </c>
      <c r="AB17" s="203">
        <v>4</v>
      </c>
      <c r="AC17" s="203">
        <v>2</v>
      </c>
      <c r="AD17" s="203">
        <v>2</v>
      </c>
      <c r="AE17" s="203">
        <v>2</v>
      </c>
      <c r="AF17" s="203">
        <v>2</v>
      </c>
      <c r="AG17" s="203">
        <v>3</v>
      </c>
      <c r="AH17" s="203">
        <v>3</v>
      </c>
      <c r="AI17" s="203">
        <v>3</v>
      </c>
      <c r="AJ17" s="228">
        <v>3</v>
      </c>
      <c r="AK17" s="90">
        <v>34</v>
      </c>
      <c r="AL17" s="90">
        <f t="shared" si="1"/>
        <v>34</v>
      </c>
      <c r="AM17" s="91">
        <f t="shared" si="0"/>
        <v>1</v>
      </c>
      <c r="AN17" s="200"/>
    </row>
    <row r="18" spans="1:40" ht="21" x14ac:dyDescent="0.4">
      <c r="A18" s="206" t="s">
        <v>223</v>
      </c>
      <c r="B18" s="202"/>
      <c r="C18" s="207">
        <v>3</v>
      </c>
      <c r="D18" s="203">
        <v>4</v>
      </c>
      <c r="E18" s="203">
        <v>4</v>
      </c>
      <c r="F18" s="253">
        <v>4</v>
      </c>
      <c r="G18" s="203">
        <v>4</v>
      </c>
      <c r="H18" s="203">
        <v>4</v>
      </c>
      <c r="I18" s="203">
        <v>4</v>
      </c>
      <c r="J18" s="203">
        <v>4</v>
      </c>
      <c r="K18" s="203">
        <v>4</v>
      </c>
      <c r="L18" s="203">
        <v>4</v>
      </c>
      <c r="M18" s="203">
        <v>4</v>
      </c>
      <c r="N18" s="203">
        <v>4</v>
      </c>
      <c r="O18" s="203">
        <v>4</v>
      </c>
      <c r="P18" s="203">
        <v>4</v>
      </c>
      <c r="Q18" s="203">
        <v>4</v>
      </c>
      <c r="R18" s="203">
        <v>4</v>
      </c>
      <c r="S18" s="203">
        <v>4</v>
      </c>
      <c r="T18" s="227">
        <v>0</v>
      </c>
      <c r="U18" s="203">
        <v>4</v>
      </c>
      <c r="V18" s="203">
        <v>4</v>
      </c>
      <c r="W18" s="203">
        <v>4</v>
      </c>
      <c r="X18" s="203">
        <v>4</v>
      </c>
      <c r="Y18" s="203">
        <v>4</v>
      </c>
      <c r="Z18" s="203">
        <v>4</v>
      </c>
      <c r="AA18" s="203">
        <v>4</v>
      </c>
      <c r="AB18" s="203">
        <v>4</v>
      </c>
      <c r="AC18" s="203">
        <v>4</v>
      </c>
      <c r="AD18" s="203">
        <v>4</v>
      </c>
      <c r="AE18" s="203">
        <v>4</v>
      </c>
      <c r="AF18" s="203">
        <v>4</v>
      </c>
      <c r="AG18" s="203">
        <v>4</v>
      </c>
      <c r="AH18" s="203">
        <v>4</v>
      </c>
      <c r="AI18" s="203">
        <v>4</v>
      </c>
      <c r="AJ18" s="228">
        <v>4</v>
      </c>
      <c r="AK18" s="90">
        <v>34</v>
      </c>
      <c r="AL18" s="90">
        <f t="shared" si="1"/>
        <v>34</v>
      </c>
      <c r="AM18" s="91">
        <f t="shared" si="0"/>
        <v>1</v>
      </c>
      <c r="AN18" s="200"/>
    </row>
    <row r="19" spans="1:40" ht="21" x14ac:dyDescent="0.4">
      <c r="A19" s="206" t="s">
        <v>224</v>
      </c>
      <c r="B19" s="202"/>
      <c r="C19" s="207">
        <v>3</v>
      </c>
      <c r="D19" s="203">
        <v>4</v>
      </c>
      <c r="E19" s="203">
        <v>4</v>
      </c>
      <c r="F19" s="253">
        <v>4</v>
      </c>
      <c r="G19" s="203">
        <v>4</v>
      </c>
      <c r="H19" s="203">
        <v>4</v>
      </c>
      <c r="I19" s="203">
        <v>4</v>
      </c>
      <c r="J19" s="203">
        <v>4</v>
      </c>
      <c r="K19" s="203">
        <v>4</v>
      </c>
      <c r="L19" s="203">
        <v>4</v>
      </c>
      <c r="M19" s="203">
        <v>4</v>
      </c>
      <c r="N19" s="203">
        <v>4</v>
      </c>
      <c r="O19" s="203">
        <v>4</v>
      </c>
      <c r="P19" s="203">
        <v>4</v>
      </c>
      <c r="Q19" s="203">
        <v>4</v>
      </c>
      <c r="R19" s="203">
        <v>4</v>
      </c>
      <c r="S19" s="203">
        <v>4</v>
      </c>
      <c r="T19" s="227">
        <v>0</v>
      </c>
      <c r="U19" s="203">
        <v>4</v>
      </c>
      <c r="V19" s="203">
        <v>4</v>
      </c>
      <c r="W19" s="203">
        <v>4</v>
      </c>
      <c r="X19" s="203">
        <v>4</v>
      </c>
      <c r="Y19" s="203">
        <v>4</v>
      </c>
      <c r="Z19" s="203">
        <v>4</v>
      </c>
      <c r="AA19" s="203">
        <v>4</v>
      </c>
      <c r="AB19" s="203">
        <v>4</v>
      </c>
      <c r="AC19" s="203">
        <v>4</v>
      </c>
      <c r="AD19" s="203">
        <v>4</v>
      </c>
      <c r="AE19" s="203">
        <v>4</v>
      </c>
      <c r="AF19" s="203">
        <v>4</v>
      </c>
      <c r="AG19" s="203">
        <v>4</v>
      </c>
      <c r="AH19" s="203">
        <v>4</v>
      </c>
      <c r="AI19" s="203">
        <v>4</v>
      </c>
      <c r="AJ19" s="228">
        <v>4</v>
      </c>
      <c r="AK19" s="90">
        <v>34</v>
      </c>
      <c r="AL19" s="90">
        <f t="shared" si="1"/>
        <v>34</v>
      </c>
      <c r="AM19" s="91">
        <f t="shared" si="0"/>
        <v>1</v>
      </c>
      <c r="AN19" s="200"/>
    </row>
    <row r="20" spans="1:40" ht="21" x14ac:dyDescent="0.4">
      <c r="A20" s="206" t="s">
        <v>264</v>
      </c>
      <c r="B20" s="202"/>
      <c r="C20" s="207">
        <v>3</v>
      </c>
      <c r="D20" s="203">
        <v>4</v>
      </c>
      <c r="E20" s="203">
        <v>4</v>
      </c>
      <c r="F20" s="253">
        <v>4</v>
      </c>
      <c r="G20" s="203">
        <v>4</v>
      </c>
      <c r="H20" s="203">
        <v>4</v>
      </c>
      <c r="I20" s="203">
        <v>4</v>
      </c>
      <c r="J20" s="203">
        <v>4</v>
      </c>
      <c r="K20" s="203">
        <v>4</v>
      </c>
      <c r="L20" s="203">
        <v>4</v>
      </c>
      <c r="M20" s="203">
        <v>4</v>
      </c>
      <c r="N20" s="203">
        <v>4</v>
      </c>
      <c r="O20" s="203">
        <v>4</v>
      </c>
      <c r="P20" s="203">
        <v>4</v>
      </c>
      <c r="Q20" s="203">
        <v>4</v>
      </c>
      <c r="R20" s="203">
        <v>4</v>
      </c>
      <c r="S20" s="203">
        <v>4</v>
      </c>
      <c r="T20" s="227">
        <v>0</v>
      </c>
      <c r="U20" s="203">
        <v>4</v>
      </c>
      <c r="V20" s="203">
        <v>4</v>
      </c>
      <c r="W20" s="203">
        <v>4</v>
      </c>
      <c r="X20" s="203">
        <v>4</v>
      </c>
      <c r="Y20" s="203">
        <v>4</v>
      </c>
      <c r="Z20" s="203">
        <v>4</v>
      </c>
      <c r="AA20" s="203">
        <v>4</v>
      </c>
      <c r="AB20" s="203">
        <v>4</v>
      </c>
      <c r="AC20" s="203">
        <v>3</v>
      </c>
      <c r="AD20" s="203">
        <v>3</v>
      </c>
      <c r="AE20" s="203">
        <v>3</v>
      </c>
      <c r="AF20" s="203">
        <v>3</v>
      </c>
      <c r="AG20" s="203">
        <v>4</v>
      </c>
      <c r="AH20" s="203">
        <v>4</v>
      </c>
      <c r="AI20" s="203">
        <v>4</v>
      </c>
      <c r="AJ20" s="228">
        <v>4</v>
      </c>
      <c r="AK20" s="90">
        <v>34</v>
      </c>
      <c r="AL20" s="90">
        <f t="shared" si="1"/>
        <v>34</v>
      </c>
      <c r="AM20" s="91">
        <f t="shared" si="0"/>
        <v>1</v>
      </c>
      <c r="AN20" s="200"/>
    </row>
    <row r="21" spans="1:40" ht="21" x14ac:dyDescent="0.4">
      <c r="A21" s="201" t="s">
        <v>225</v>
      </c>
      <c r="B21" s="202"/>
      <c r="C21" s="207">
        <v>3</v>
      </c>
      <c r="D21" s="203">
        <v>4</v>
      </c>
      <c r="E21" s="203">
        <v>4</v>
      </c>
      <c r="F21" s="253">
        <v>4</v>
      </c>
      <c r="G21" s="203">
        <v>4</v>
      </c>
      <c r="H21" s="203">
        <v>4</v>
      </c>
      <c r="I21" s="203">
        <v>4</v>
      </c>
      <c r="J21" s="203">
        <v>4</v>
      </c>
      <c r="K21" s="203">
        <v>4</v>
      </c>
      <c r="L21" s="203">
        <v>4</v>
      </c>
      <c r="M21" s="203">
        <v>4</v>
      </c>
      <c r="N21" s="203">
        <v>4</v>
      </c>
      <c r="O21" s="203">
        <v>4</v>
      </c>
      <c r="P21" s="203">
        <v>4</v>
      </c>
      <c r="Q21" s="203">
        <v>4</v>
      </c>
      <c r="R21" s="203">
        <v>4</v>
      </c>
      <c r="S21" s="203">
        <v>4</v>
      </c>
      <c r="T21" s="227">
        <v>0</v>
      </c>
      <c r="U21" s="203">
        <v>4</v>
      </c>
      <c r="V21" s="203">
        <v>4</v>
      </c>
      <c r="W21" s="203">
        <v>4</v>
      </c>
      <c r="X21" s="203">
        <v>4</v>
      </c>
      <c r="Y21" s="203">
        <v>4</v>
      </c>
      <c r="Z21" s="203">
        <v>4</v>
      </c>
      <c r="AA21" s="203">
        <v>4</v>
      </c>
      <c r="AB21" s="203">
        <v>4</v>
      </c>
      <c r="AC21" s="203">
        <v>3</v>
      </c>
      <c r="AD21" s="203">
        <v>3</v>
      </c>
      <c r="AE21" s="203">
        <v>3</v>
      </c>
      <c r="AF21" s="203">
        <v>3</v>
      </c>
      <c r="AG21" s="203">
        <v>4</v>
      </c>
      <c r="AH21" s="203">
        <v>4</v>
      </c>
      <c r="AI21" s="203">
        <v>4</v>
      </c>
      <c r="AJ21" s="228">
        <v>4</v>
      </c>
      <c r="AK21" s="90">
        <v>34</v>
      </c>
      <c r="AL21" s="90">
        <f t="shared" si="1"/>
        <v>34</v>
      </c>
      <c r="AM21" s="91">
        <f t="shared" si="0"/>
        <v>1</v>
      </c>
      <c r="AN21" s="200"/>
    </row>
    <row r="22" spans="1:40" ht="21" x14ac:dyDescent="0.4">
      <c r="A22" s="201" t="s">
        <v>263</v>
      </c>
      <c r="B22" s="202"/>
      <c r="C22" s="207">
        <v>3</v>
      </c>
      <c r="D22" s="203">
        <v>4</v>
      </c>
      <c r="E22" s="203">
        <v>4</v>
      </c>
      <c r="F22" s="253">
        <v>4</v>
      </c>
      <c r="G22" s="203">
        <v>4</v>
      </c>
      <c r="H22" s="203">
        <v>4</v>
      </c>
      <c r="I22" s="203">
        <v>1</v>
      </c>
      <c r="J22" s="203">
        <v>1</v>
      </c>
      <c r="K22" s="203">
        <v>1</v>
      </c>
      <c r="L22" s="203">
        <v>1</v>
      </c>
      <c r="M22" s="203">
        <v>1</v>
      </c>
      <c r="N22" s="203">
        <v>1</v>
      </c>
      <c r="O22" s="203">
        <v>1</v>
      </c>
      <c r="P22" s="203">
        <v>1</v>
      </c>
      <c r="Q22" s="203">
        <v>1</v>
      </c>
      <c r="R22" s="203">
        <v>1</v>
      </c>
      <c r="S22" s="203">
        <v>1</v>
      </c>
      <c r="T22" s="227"/>
      <c r="U22" s="203">
        <v>4</v>
      </c>
      <c r="V22" s="203">
        <v>4</v>
      </c>
      <c r="W22" s="203">
        <v>4</v>
      </c>
      <c r="X22" s="203">
        <v>4</v>
      </c>
      <c r="Y22" s="203">
        <v>4</v>
      </c>
      <c r="Z22" s="203">
        <v>4</v>
      </c>
      <c r="AA22" s="203">
        <v>4</v>
      </c>
      <c r="AB22" s="203">
        <v>4</v>
      </c>
      <c r="AC22" s="203"/>
      <c r="AD22" s="203"/>
      <c r="AE22" s="203"/>
      <c r="AF22" s="203"/>
      <c r="AG22" s="203">
        <v>3</v>
      </c>
      <c r="AH22" s="203">
        <v>3</v>
      </c>
      <c r="AI22" s="203">
        <v>3</v>
      </c>
      <c r="AJ22" s="228">
        <v>3</v>
      </c>
      <c r="AK22" s="90">
        <v>34</v>
      </c>
      <c r="AL22" s="90">
        <f t="shared" si="1"/>
        <v>29</v>
      </c>
      <c r="AM22" s="91">
        <f t="shared" si="0"/>
        <v>0.8529411764705882</v>
      </c>
      <c r="AN22" s="43"/>
    </row>
    <row r="23" spans="1:40" ht="21" x14ac:dyDescent="0.4">
      <c r="A23" s="201" t="s">
        <v>268</v>
      </c>
      <c r="B23" s="202"/>
      <c r="C23" s="207">
        <v>3</v>
      </c>
      <c r="D23" s="203">
        <v>4</v>
      </c>
      <c r="E23" s="203">
        <v>4</v>
      </c>
      <c r="F23" s="253">
        <v>4</v>
      </c>
      <c r="G23" s="203">
        <v>4</v>
      </c>
      <c r="H23" s="203">
        <v>4</v>
      </c>
      <c r="I23" s="203">
        <v>2</v>
      </c>
      <c r="J23" s="203">
        <v>2</v>
      </c>
      <c r="K23" s="203">
        <v>2</v>
      </c>
      <c r="L23" s="203">
        <v>2</v>
      </c>
      <c r="M23" s="203">
        <v>2</v>
      </c>
      <c r="N23" s="203">
        <v>2</v>
      </c>
      <c r="O23" s="203">
        <v>2</v>
      </c>
      <c r="P23" s="203">
        <v>4</v>
      </c>
      <c r="Q23" s="203">
        <v>2</v>
      </c>
      <c r="R23" s="203">
        <v>2</v>
      </c>
      <c r="S23" s="203">
        <v>2</v>
      </c>
      <c r="T23" s="227"/>
      <c r="U23" s="203">
        <v>4</v>
      </c>
      <c r="V23" s="203">
        <v>4</v>
      </c>
      <c r="W23" s="203">
        <v>4</v>
      </c>
      <c r="X23" s="203">
        <v>4</v>
      </c>
      <c r="Y23" s="203">
        <v>4</v>
      </c>
      <c r="Z23" s="203">
        <v>4</v>
      </c>
      <c r="AA23" s="203">
        <v>4</v>
      </c>
      <c r="AB23" s="203">
        <v>4</v>
      </c>
      <c r="AC23" s="203">
        <v>2</v>
      </c>
      <c r="AD23" s="203">
        <v>2</v>
      </c>
      <c r="AE23" s="203">
        <v>2</v>
      </c>
      <c r="AF23" s="203">
        <v>2</v>
      </c>
      <c r="AG23" s="203">
        <v>3</v>
      </c>
      <c r="AH23" s="203">
        <v>3</v>
      </c>
      <c r="AI23" s="203">
        <v>3</v>
      </c>
      <c r="AJ23" s="228">
        <v>3</v>
      </c>
      <c r="AK23" s="90">
        <v>34</v>
      </c>
      <c r="AL23" s="90">
        <f t="shared" si="1"/>
        <v>33</v>
      </c>
      <c r="AM23" s="91">
        <f t="shared" si="0"/>
        <v>0.97058823529411764</v>
      </c>
      <c r="AN23" s="44"/>
    </row>
    <row r="24" spans="1:40" ht="24.75" x14ac:dyDescent="0.5">
      <c r="A24" s="254"/>
      <c r="B24" s="254"/>
      <c r="C24" s="215"/>
      <c r="D24" s="215"/>
      <c r="E24" s="212"/>
      <c r="F24" s="212"/>
      <c r="G24" s="212"/>
      <c r="H24" s="221"/>
      <c r="I24" s="221"/>
      <c r="J24" s="221"/>
      <c r="K24" s="221"/>
      <c r="L24" s="215"/>
      <c r="M24" s="233"/>
      <c r="N24" s="233"/>
      <c r="O24" s="221"/>
      <c r="P24" s="221"/>
      <c r="Q24" s="221"/>
      <c r="R24" s="221"/>
      <c r="S24" s="221"/>
      <c r="T24" s="221"/>
      <c r="U24" s="221"/>
      <c r="V24" s="200"/>
      <c r="W24" s="200"/>
      <c r="X24" s="200"/>
      <c r="Y24" s="200"/>
      <c r="Z24" s="234"/>
      <c r="AA24" s="233"/>
      <c r="AB24" s="221"/>
      <c r="AC24" s="221"/>
      <c r="AD24" s="221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</row>
    <row r="25" spans="1:40" ht="24.75" x14ac:dyDescent="0.5">
      <c r="A25" s="742" t="s">
        <v>62</v>
      </c>
      <c r="B25" s="743"/>
      <c r="C25" s="209"/>
      <c r="D25" s="210" t="s">
        <v>63</v>
      </c>
      <c r="E25" s="211"/>
      <c r="F25" s="212"/>
      <c r="G25" s="213"/>
      <c r="H25" s="214">
        <v>1</v>
      </c>
      <c r="I25" s="215" t="s">
        <v>64</v>
      </c>
      <c r="J25" s="216"/>
      <c r="K25" s="216"/>
      <c r="L25" s="216"/>
      <c r="M25" s="217">
        <v>2</v>
      </c>
      <c r="N25" s="215" t="s">
        <v>65</v>
      </c>
      <c r="O25" s="216"/>
      <c r="P25" s="216"/>
      <c r="Q25" s="216"/>
      <c r="R25" s="216"/>
      <c r="S25" s="216"/>
      <c r="T25" s="216"/>
      <c r="U25" s="200"/>
      <c r="V25" s="212"/>
      <c r="W25" s="213"/>
      <c r="X25" s="204"/>
      <c r="Y25" s="219">
        <v>3</v>
      </c>
      <c r="Z25" s="220" t="s">
        <v>66</v>
      </c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</row>
    <row r="26" spans="1:40" ht="24.75" x14ac:dyDescent="0.5">
      <c r="A26" s="744"/>
      <c r="B26" s="744"/>
      <c r="C26" s="218"/>
      <c r="D26" s="210"/>
      <c r="E26" s="211"/>
      <c r="F26" s="212"/>
      <c r="G26" s="213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30"/>
      <c r="V26" s="231"/>
      <c r="W26" s="232"/>
      <c r="X26" s="205"/>
      <c r="Y26" s="216"/>
      <c r="Z26" s="215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</row>
    <row r="27" spans="1:40" ht="24.75" x14ac:dyDescent="0.5">
      <c r="A27" s="744"/>
      <c r="B27" s="744"/>
      <c r="C27" s="222">
        <v>4</v>
      </c>
      <c r="D27" s="215" t="s">
        <v>67</v>
      </c>
      <c r="E27" s="212"/>
      <c r="F27" s="212"/>
      <c r="G27" s="212"/>
      <c r="H27" s="221"/>
      <c r="I27" s="221"/>
      <c r="J27" s="221"/>
      <c r="K27" s="223">
        <v>9</v>
      </c>
      <c r="L27" s="215" t="s">
        <v>68</v>
      </c>
      <c r="M27" s="233"/>
      <c r="N27" s="233"/>
      <c r="O27" s="221"/>
      <c r="P27" s="221"/>
      <c r="Q27" s="221"/>
      <c r="R27" s="221"/>
      <c r="S27" s="221"/>
      <c r="T27" s="221"/>
      <c r="U27" s="221"/>
      <c r="V27" s="200"/>
      <c r="W27" s="200"/>
      <c r="X27" s="200"/>
      <c r="Y27" s="200"/>
      <c r="Z27" s="234"/>
      <c r="AA27" s="233"/>
      <c r="AB27" s="221"/>
      <c r="AC27" s="221"/>
      <c r="AD27" s="221"/>
      <c r="AE27" s="212"/>
      <c r="AF27" s="212"/>
      <c r="AG27" s="212"/>
      <c r="AH27" s="212"/>
      <c r="AI27" s="212"/>
      <c r="AJ27" s="212"/>
      <c r="AK27" s="212"/>
      <c r="AL27" s="212"/>
      <c r="AM27" s="212"/>
    </row>
  </sheetData>
  <mergeCells count="14">
    <mergeCell ref="A25:B27"/>
    <mergeCell ref="AM4:AM5"/>
    <mergeCell ref="U4:X4"/>
    <mergeCell ref="Y4:AB4"/>
    <mergeCell ref="AC4:AF4"/>
    <mergeCell ref="AG4:AJ4"/>
    <mergeCell ref="AK4:AK5"/>
    <mergeCell ref="AL4:AL5"/>
    <mergeCell ref="A4:A5"/>
    <mergeCell ref="B4:B5"/>
    <mergeCell ref="C4:C5"/>
    <mergeCell ref="D4:H4"/>
    <mergeCell ref="I4:P4"/>
    <mergeCell ref="Q4:T4"/>
  </mergeCells>
  <pageMargins left="0.7" right="0.7" top="0.75" bottom="0.75" header="0.3" footer="0.3"/>
  <pageSetup paperSize="8" scale="52" orientation="landscape" r:id="rId1"/>
  <headerFooter>
    <oddHeader>&amp;R&amp;"-,Bold"DATE OF LAST UPDATE: 20/04/2016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30"/>
  <sheetViews>
    <sheetView workbookViewId="0"/>
  </sheetViews>
  <sheetFormatPr defaultRowHeight="15" x14ac:dyDescent="0.25"/>
  <cols>
    <col min="1" max="1" width="18" customWidth="1"/>
    <col min="2" max="3" width="6.42578125" customWidth="1"/>
    <col min="4" max="4" width="7.7109375" customWidth="1"/>
    <col min="5" max="5" width="5.5703125" customWidth="1"/>
    <col min="6" max="6" width="5.42578125" customWidth="1"/>
    <col min="7" max="7" width="7.85546875" customWidth="1"/>
    <col min="8" max="8" width="7" customWidth="1"/>
    <col min="9" max="9" width="7.28515625" customWidth="1"/>
    <col min="10" max="10" width="5.28515625" customWidth="1"/>
    <col min="11" max="11" width="6.5703125" customWidth="1"/>
    <col min="12" max="12" width="8" customWidth="1"/>
    <col min="13" max="13" width="7.5703125" customWidth="1"/>
    <col min="14" max="14" width="7.42578125" customWidth="1"/>
    <col min="15" max="16" width="7.5703125" customWidth="1"/>
    <col min="17" max="17" width="6" customWidth="1"/>
    <col min="18" max="18" width="7.42578125" customWidth="1"/>
    <col min="19" max="19" width="6.7109375" customWidth="1"/>
    <col min="20" max="20" width="5.42578125" customWidth="1"/>
    <col min="21" max="21" width="7.5703125" customWidth="1"/>
    <col min="22" max="22" width="5.42578125" customWidth="1"/>
    <col min="23" max="23" width="8" customWidth="1"/>
    <col min="24" max="25" width="7.28515625" customWidth="1"/>
    <col min="26" max="26" width="5.85546875" customWidth="1"/>
    <col min="27" max="27" width="6" customWidth="1"/>
    <col min="28" max="28" width="7.85546875" customWidth="1"/>
    <col min="29" max="29" width="7.42578125" customWidth="1"/>
  </cols>
  <sheetData>
    <row r="1" spans="1:32" ht="24.75" x14ac:dyDescent="0.5">
      <c r="A1" s="1" t="s">
        <v>0</v>
      </c>
      <c r="B1" s="1"/>
      <c r="C1" s="2"/>
      <c r="D1" s="2"/>
      <c r="E1" s="3" t="s">
        <v>75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2.5" x14ac:dyDescent="0.45">
      <c r="A2" s="81" t="s">
        <v>1</v>
      </c>
      <c r="B2" s="81"/>
      <c r="C2" s="8" t="s">
        <v>226</v>
      </c>
      <c r="D2" s="82"/>
      <c r="E2" s="82"/>
      <c r="F2" s="82"/>
      <c r="G2" s="82"/>
      <c r="H2" s="82"/>
      <c r="I2" s="82"/>
      <c r="J2" s="82"/>
      <c r="K2" s="82"/>
      <c r="L2" s="82"/>
      <c r="M2" s="12"/>
      <c r="N2" s="11"/>
      <c r="O2" s="11"/>
      <c r="P2" s="12"/>
      <c r="Q2" s="12"/>
      <c r="R2" s="82"/>
      <c r="S2" s="12"/>
      <c r="T2" s="82"/>
      <c r="U2" s="82"/>
      <c r="V2" s="11" t="s">
        <v>73</v>
      </c>
      <c r="W2" s="8" t="s">
        <v>3</v>
      </c>
      <c r="X2" s="82"/>
      <c r="Y2" s="82"/>
      <c r="Z2" s="82"/>
      <c r="AA2" s="82"/>
      <c r="AB2" s="12"/>
      <c r="AC2" s="12"/>
      <c r="AD2" s="11"/>
      <c r="AE2" s="11"/>
      <c r="AF2" s="11" t="s">
        <v>77</v>
      </c>
    </row>
    <row r="3" spans="1:32" ht="16.5" thickBot="1" x14ac:dyDescent="0.35">
      <c r="A3" s="55"/>
      <c r="B3" s="55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ht="16.5" thickTop="1" x14ac:dyDescent="0.3">
      <c r="A4" s="729"/>
      <c r="B4" s="731" t="s">
        <v>10</v>
      </c>
      <c r="C4" s="708" t="s">
        <v>78</v>
      </c>
      <c r="D4" s="710" t="s">
        <v>79</v>
      </c>
      <c r="E4" s="711"/>
      <c r="F4" s="711"/>
      <c r="G4" s="711"/>
      <c r="H4" s="712"/>
      <c r="I4" s="710" t="s">
        <v>80</v>
      </c>
      <c r="J4" s="711"/>
      <c r="K4" s="711"/>
      <c r="L4" s="713"/>
      <c r="M4" s="713"/>
      <c r="N4" s="713"/>
      <c r="O4" s="713"/>
      <c r="P4" s="713"/>
      <c r="Q4" s="712"/>
      <c r="R4" s="710" t="s">
        <v>81</v>
      </c>
      <c r="S4" s="711"/>
      <c r="T4" s="711"/>
      <c r="U4" s="712"/>
      <c r="V4" s="710" t="s">
        <v>74</v>
      </c>
      <c r="W4" s="711"/>
      <c r="X4" s="711"/>
      <c r="Y4" s="716"/>
      <c r="Z4" s="710" t="s">
        <v>83</v>
      </c>
      <c r="AA4" s="711"/>
      <c r="AB4" s="716"/>
      <c r="AC4" s="766" t="s">
        <v>227</v>
      </c>
      <c r="AD4" s="673" t="s">
        <v>7</v>
      </c>
      <c r="AE4" s="673" t="s">
        <v>8</v>
      </c>
      <c r="AF4" s="675" t="s">
        <v>84</v>
      </c>
    </row>
    <row r="5" spans="1:32" ht="125.25" x14ac:dyDescent="0.25">
      <c r="A5" s="730"/>
      <c r="B5" s="732"/>
      <c r="C5" s="709"/>
      <c r="D5" s="331" t="s">
        <v>228</v>
      </c>
      <c r="E5" s="331" t="s">
        <v>229</v>
      </c>
      <c r="F5" s="331" t="s">
        <v>230</v>
      </c>
      <c r="G5" s="331" t="s">
        <v>231</v>
      </c>
      <c r="H5" s="331" t="s">
        <v>232</v>
      </c>
      <c r="I5" s="331" t="s">
        <v>233</v>
      </c>
      <c r="J5" s="331" t="s">
        <v>234</v>
      </c>
      <c r="K5" s="235" t="s">
        <v>235</v>
      </c>
      <c r="L5" s="331" t="s">
        <v>236</v>
      </c>
      <c r="M5" s="331" t="s">
        <v>237</v>
      </c>
      <c r="N5" s="331" t="s">
        <v>238</v>
      </c>
      <c r="O5" s="331" t="s">
        <v>239</v>
      </c>
      <c r="P5" s="331" t="s">
        <v>240</v>
      </c>
      <c r="Q5" s="331" t="s">
        <v>241</v>
      </c>
      <c r="R5" s="331" t="s">
        <v>242</v>
      </c>
      <c r="S5" s="235" t="s">
        <v>243</v>
      </c>
      <c r="T5" s="331" t="s">
        <v>244</v>
      </c>
      <c r="U5" s="331" t="s">
        <v>245</v>
      </c>
      <c r="V5" s="331" t="s">
        <v>246</v>
      </c>
      <c r="W5" s="145" t="s">
        <v>247</v>
      </c>
      <c r="X5" s="145" t="s">
        <v>248</v>
      </c>
      <c r="Y5" s="331" t="s">
        <v>249</v>
      </c>
      <c r="Z5" s="331" t="s">
        <v>250</v>
      </c>
      <c r="AA5" s="331" t="s">
        <v>251</v>
      </c>
      <c r="AB5" s="331" t="s">
        <v>252</v>
      </c>
      <c r="AC5" s="767"/>
      <c r="AD5" s="725"/>
      <c r="AE5" s="725"/>
      <c r="AF5" s="728"/>
    </row>
    <row r="6" spans="1:32" ht="16.5" x14ac:dyDescent="0.35">
      <c r="A6" s="269" t="s">
        <v>116</v>
      </c>
      <c r="B6" s="236"/>
      <c r="C6" s="239">
        <v>3</v>
      </c>
      <c r="D6" s="239">
        <v>3</v>
      </c>
      <c r="E6" s="239">
        <v>3</v>
      </c>
      <c r="F6" s="239">
        <v>3</v>
      </c>
      <c r="G6" s="239">
        <v>3</v>
      </c>
      <c r="H6" s="239">
        <v>3</v>
      </c>
      <c r="I6" s="239">
        <v>3</v>
      </c>
      <c r="J6" s="239">
        <v>3</v>
      </c>
      <c r="K6" s="239">
        <v>3</v>
      </c>
      <c r="L6" s="237">
        <v>1</v>
      </c>
      <c r="M6" s="237">
        <v>2</v>
      </c>
      <c r="N6" s="239">
        <v>3</v>
      </c>
      <c r="O6" s="239">
        <v>3</v>
      </c>
      <c r="P6" s="239">
        <v>3</v>
      </c>
      <c r="Q6" s="239">
        <v>3</v>
      </c>
      <c r="R6" s="237">
        <v>2</v>
      </c>
      <c r="S6" s="237">
        <v>2</v>
      </c>
      <c r="T6" s="239">
        <v>3</v>
      </c>
      <c r="U6" s="237"/>
      <c r="V6" s="239">
        <v>3</v>
      </c>
      <c r="W6" s="239">
        <v>3</v>
      </c>
      <c r="X6" s="239">
        <v>3</v>
      </c>
      <c r="Y6" s="239">
        <v>3</v>
      </c>
      <c r="Z6" s="239">
        <v>3</v>
      </c>
      <c r="AA6" s="239">
        <v>3</v>
      </c>
      <c r="AB6" s="239">
        <v>3</v>
      </c>
      <c r="AC6" s="240"/>
      <c r="AD6" s="169">
        <v>26</v>
      </c>
      <c r="AE6" s="169">
        <f>COUNTA(C6:AB6)</f>
        <v>25</v>
      </c>
      <c r="AF6" s="170">
        <f t="shared" ref="AF6:AF24" si="0">SUM(AE6/AD6)</f>
        <v>0.96153846153846156</v>
      </c>
    </row>
    <row r="7" spans="1:32" ht="16.5" x14ac:dyDescent="0.35">
      <c r="A7" s="269" t="s">
        <v>115</v>
      </c>
      <c r="B7" s="236"/>
      <c r="C7" s="237">
        <v>3</v>
      </c>
      <c r="D7" s="239">
        <v>3</v>
      </c>
      <c r="E7" s="239">
        <v>3</v>
      </c>
      <c r="F7" s="239">
        <v>3</v>
      </c>
      <c r="G7" s="239">
        <v>3</v>
      </c>
      <c r="H7" s="239">
        <v>3</v>
      </c>
      <c r="I7" s="239">
        <v>3</v>
      </c>
      <c r="J7" s="239">
        <v>3</v>
      </c>
      <c r="K7" s="239">
        <v>3</v>
      </c>
      <c r="L7" s="237">
        <v>9</v>
      </c>
      <c r="M7" s="237">
        <v>9</v>
      </c>
      <c r="N7" s="239">
        <v>3</v>
      </c>
      <c r="O7" s="239">
        <v>3</v>
      </c>
      <c r="P7" s="239">
        <v>3</v>
      </c>
      <c r="Q7" s="239">
        <v>3</v>
      </c>
      <c r="R7" s="237">
        <v>9</v>
      </c>
      <c r="S7" s="237">
        <v>9</v>
      </c>
      <c r="T7" s="237">
        <v>9</v>
      </c>
      <c r="U7" s="237">
        <v>9</v>
      </c>
      <c r="V7" s="239">
        <v>3</v>
      </c>
      <c r="W7" s="239">
        <v>3</v>
      </c>
      <c r="X7" s="239">
        <v>3</v>
      </c>
      <c r="Y7" s="239">
        <v>3</v>
      </c>
      <c r="Z7" s="239">
        <v>3</v>
      </c>
      <c r="AA7" s="239">
        <v>3</v>
      </c>
      <c r="AB7" s="239">
        <v>3</v>
      </c>
      <c r="AC7" s="240"/>
      <c r="AD7" s="169">
        <v>26</v>
      </c>
      <c r="AE7" s="169">
        <f t="shared" ref="AE7:AE24" si="1">COUNTA(C7:AB7)</f>
        <v>26</v>
      </c>
      <c r="AF7" s="170">
        <f t="shared" si="0"/>
        <v>1</v>
      </c>
    </row>
    <row r="8" spans="1:32" ht="16.5" x14ac:dyDescent="0.35">
      <c r="A8" s="269" t="s">
        <v>114</v>
      </c>
      <c r="B8" s="236"/>
      <c r="C8" s="237">
        <v>3</v>
      </c>
      <c r="D8" s="239">
        <v>3</v>
      </c>
      <c r="E8" s="239">
        <v>3</v>
      </c>
      <c r="F8" s="239">
        <v>3</v>
      </c>
      <c r="G8" s="239">
        <v>3</v>
      </c>
      <c r="H8" s="239">
        <v>3</v>
      </c>
      <c r="I8" s="239">
        <v>3</v>
      </c>
      <c r="J8" s="239">
        <v>3</v>
      </c>
      <c r="K8" s="239">
        <v>3</v>
      </c>
      <c r="L8" s="237">
        <v>9</v>
      </c>
      <c r="M8" s="237">
        <v>9</v>
      </c>
      <c r="N8" s="239">
        <v>3</v>
      </c>
      <c r="O8" s="239">
        <v>3</v>
      </c>
      <c r="P8" s="239">
        <v>3</v>
      </c>
      <c r="Q8" s="239">
        <v>3</v>
      </c>
      <c r="R8" s="237">
        <v>9</v>
      </c>
      <c r="S8" s="237">
        <v>9</v>
      </c>
      <c r="T8" s="237">
        <v>9</v>
      </c>
      <c r="U8" s="237">
        <v>9</v>
      </c>
      <c r="V8" s="239">
        <v>3</v>
      </c>
      <c r="W8" s="239">
        <v>3</v>
      </c>
      <c r="X8" s="239">
        <v>3</v>
      </c>
      <c r="Y8" s="239">
        <v>3</v>
      </c>
      <c r="Z8" s="239">
        <v>3</v>
      </c>
      <c r="AA8" s="239">
        <v>3</v>
      </c>
      <c r="AB8" s="239">
        <v>3</v>
      </c>
      <c r="AC8" s="240"/>
      <c r="AD8" s="169">
        <v>26</v>
      </c>
      <c r="AE8" s="169">
        <f t="shared" si="1"/>
        <v>26</v>
      </c>
      <c r="AF8" s="170">
        <f t="shared" si="0"/>
        <v>1</v>
      </c>
    </row>
    <row r="9" spans="1:32" ht="16.5" x14ac:dyDescent="0.35">
      <c r="A9" s="269" t="s">
        <v>253</v>
      </c>
      <c r="B9" s="236"/>
      <c r="C9" s="237">
        <v>3</v>
      </c>
      <c r="D9" s="237">
        <v>4</v>
      </c>
      <c r="E9" s="237">
        <v>4</v>
      </c>
      <c r="F9" s="237">
        <v>4</v>
      </c>
      <c r="G9" s="237">
        <v>4</v>
      </c>
      <c r="H9" s="237">
        <v>4</v>
      </c>
      <c r="I9" s="237">
        <v>4</v>
      </c>
      <c r="J9" s="237">
        <v>4</v>
      </c>
      <c r="K9" s="237">
        <v>4</v>
      </c>
      <c r="L9" s="237">
        <v>4</v>
      </c>
      <c r="M9" s="237">
        <v>4</v>
      </c>
      <c r="N9" s="237">
        <v>4</v>
      </c>
      <c r="O9" s="237">
        <v>4</v>
      </c>
      <c r="P9" s="237">
        <v>4</v>
      </c>
      <c r="Q9" s="237">
        <v>4</v>
      </c>
      <c r="R9" s="237">
        <v>4</v>
      </c>
      <c r="S9" s="237">
        <v>4</v>
      </c>
      <c r="T9" s="237">
        <v>4</v>
      </c>
      <c r="U9" s="237">
        <v>4</v>
      </c>
      <c r="V9" s="237">
        <v>4</v>
      </c>
      <c r="W9" s="237">
        <v>4</v>
      </c>
      <c r="X9" s="237">
        <v>4</v>
      </c>
      <c r="Y9" s="237">
        <v>4</v>
      </c>
      <c r="Z9" s="237">
        <v>4</v>
      </c>
      <c r="AA9" s="237">
        <v>4</v>
      </c>
      <c r="AB9" s="237">
        <v>4</v>
      </c>
      <c r="AC9" s="238"/>
      <c r="AD9" s="169">
        <v>26</v>
      </c>
      <c r="AE9" s="169">
        <f t="shared" si="1"/>
        <v>26</v>
      </c>
      <c r="AF9" s="170">
        <f t="shared" si="0"/>
        <v>1</v>
      </c>
    </row>
    <row r="10" spans="1:32" ht="16.5" x14ac:dyDescent="0.35">
      <c r="A10" s="269" t="s">
        <v>120</v>
      </c>
      <c r="B10" s="236"/>
      <c r="C10" s="237">
        <v>3</v>
      </c>
      <c r="D10" s="237">
        <v>3</v>
      </c>
      <c r="E10" s="237">
        <v>3</v>
      </c>
      <c r="F10" s="237"/>
      <c r="G10" s="237">
        <v>4</v>
      </c>
      <c r="H10" s="237">
        <v>4</v>
      </c>
      <c r="I10" s="237">
        <v>4</v>
      </c>
      <c r="J10" s="237">
        <v>4</v>
      </c>
      <c r="K10" s="237"/>
      <c r="L10" s="237"/>
      <c r="M10" s="237"/>
      <c r="N10" s="237">
        <v>4</v>
      </c>
      <c r="O10" s="237"/>
      <c r="P10" s="237"/>
      <c r="Q10" s="237">
        <v>4</v>
      </c>
      <c r="R10" s="237"/>
      <c r="S10" s="237"/>
      <c r="T10" s="237"/>
      <c r="U10" s="237"/>
      <c r="V10" s="237">
        <v>2</v>
      </c>
      <c r="W10" s="237">
        <v>2</v>
      </c>
      <c r="X10" s="237"/>
      <c r="Y10" s="237">
        <v>4</v>
      </c>
      <c r="Z10" s="237">
        <v>4</v>
      </c>
      <c r="AA10" s="237">
        <v>4</v>
      </c>
      <c r="AB10" s="237">
        <v>4</v>
      </c>
      <c r="AC10" s="238"/>
      <c r="AD10" s="169">
        <v>26</v>
      </c>
      <c r="AE10" s="169">
        <f t="shared" si="1"/>
        <v>15</v>
      </c>
      <c r="AF10" s="170">
        <f t="shared" si="0"/>
        <v>0.57692307692307687</v>
      </c>
    </row>
    <row r="11" spans="1:32" ht="16.5" x14ac:dyDescent="0.35">
      <c r="A11" s="269" t="s">
        <v>121</v>
      </c>
      <c r="B11" s="236"/>
      <c r="C11" s="237">
        <v>3</v>
      </c>
      <c r="D11" s="237">
        <v>3</v>
      </c>
      <c r="E11" s="237">
        <v>3</v>
      </c>
      <c r="F11" s="237">
        <v>9</v>
      </c>
      <c r="G11" s="237">
        <v>4</v>
      </c>
      <c r="H11" s="237">
        <v>4</v>
      </c>
      <c r="I11" s="237">
        <v>4</v>
      </c>
      <c r="J11" s="237">
        <v>4</v>
      </c>
      <c r="K11" s="237"/>
      <c r="L11" s="237">
        <v>4</v>
      </c>
      <c r="M11" s="237">
        <v>4</v>
      </c>
      <c r="N11" s="237">
        <v>4</v>
      </c>
      <c r="O11" s="237">
        <v>4</v>
      </c>
      <c r="P11" s="237">
        <v>4</v>
      </c>
      <c r="Q11" s="237">
        <v>4</v>
      </c>
      <c r="R11" s="237">
        <v>9</v>
      </c>
      <c r="S11" s="237">
        <v>9</v>
      </c>
      <c r="T11" s="237">
        <v>9</v>
      </c>
      <c r="U11" s="237">
        <v>9</v>
      </c>
      <c r="V11" s="237">
        <v>4</v>
      </c>
      <c r="W11" s="239">
        <v>3</v>
      </c>
      <c r="X11" s="239">
        <v>3</v>
      </c>
      <c r="Y11" s="237">
        <v>4</v>
      </c>
      <c r="Z11" s="239">
        <v>3</v>
      </c>
      <c r="AA11" s="239">
        <v>3</v>
      </c>
      <c r="AB11" s="237">
        <v>4</v>
      </c>
      <c r="AC11" s="238"/>
      <c r="AD11" s="169">
        <v>26</v>
      </c>
      <c r="AE11" s="169">
        <f t="shared" si="1"/>
        <v>25</v>
      </c>
      <c r="AF11" s="170">
        <f t="shared" si="0"/>
        <v>0.96153846153846156</v>
      </c>
    </row>
    <row r="12" spans="1:32" ht="16.5" x14ac:dyDescent="0.35">
      <c r="A12" s="269" t="s">
        <v>122</v>
      </c>
      <c r="B12" s="236"/>
      <c r="C12" s="237">
        <v>3</v>
      </c>
      <c r="D12" s="237">
        <v>3</v>
      </c>
      <c r="E12" s="237">
        <v>3</v>
      </c>
      <c r="F12" s="237">
        <v>3</v>
      </c>
      <c r="G12" s="237">
        <v>3</v>
      </c>
      <c r="H12" s="237">
        <v>3</v>
      </c>
      <c r="I12" s="237">
        <v>3</v>
      </c>
      <c r="J12" s="237">
        <v>3</v>
      </c>
      <c r="K12" s="237">
        <v>3</v>
      </c>
      <c r="L12" s="237"/>
      <c r="M12" s="237"/>
      <c r="N12" s="237">
        <v>3</v>
      </c>
      <c r="O12" s="237">
        <v>3</v>
      </c>
      <c r="P12" s="237">
        <v>3</v>
      </c>
      <c r="Q12" s="237">
        <v>3</v>
      </c>
      <c r="R12" s="237"/>
      <c r="S12" s="237"/>
      <c r="T12" s="237"/>
      <c r="U12" s="237"/>
      <c r="V12" s="237">
        <v>3</v>
      </c>
      <c r="W12" s="237">
        <v>3</v>
      </c>
      <c r="X12" s="237">
        <v>3</v>
      </c>
      <c r="Y12" s="237">
        <v>3</v>
      </c>
      <c r="Z12" s="237">
        <v>3</v>
      </c>
      <c r="AA12" s="237">
        <v>3</v>
      </c>
      <c r="AB12" s="237">
        <v>3</v>
      </c>
      <c r="AC12" s="238"/>
      <c r="AD12" s="169">
        <v>26</v>
      </c>
      <c r="AE12" s="169">
        <f t="shared" si="1"/>
        <v>20</v>
      </c>
      <c r="AF12" s="170">
        <f t="shared" si="0"/>
        <v>0.76923076923076927</v>
      </c>
    </row>
    <row r="13" spans="1:32" ht="16.5" x14ac:dyDescent="0.35">
      <c r="A13" s="269" t="s">
        <v>254</v>
      </c>
      <c r="B13" s="236"/>
      <c r="C13" s="237">
        <v>3</v>
      </c>
      <c r="D13" s="237">
        <v>3</v>
      </c>
      <c r="E13" s="237">
        <v>3</v>
      </c>
      <c r="F13" s="237">
        <v>3</v>
      </c>
      <c r="G13" s="237">
        <v>3</v>
      </c>
      <c r="H13" s="237">
        <v>3</v>
      </c>
      <c r="I13" s="237">
        <v>3</v>
      </c>
      <c r="J13" s="237">
        <v>3</v>
      </c>
      <c r="K13" s="237">
        <v>3</v>
      </c>
      <c r="L13" s="237">
        <v>9</v>
      </c>
      <c r="M13" s="237">
        <v>9</v>
      </c>
      <c r="N13" s="237">
        <v>3</v>
      </c>
      <c r="O13" s="237">
        <v>9</v>
      </c>
      <c r="P13" s="237">
        <v>9</v>
      </c>
      <c r="Q13" s="237">
        <v>3</v>
      </c>
      <c r="R13" s="237">
        <v>9</v>
      </c>
      <c r="S13" s="237">
        <v>9</v>
      </c>
      <c r="T13" s="237">
        <v>9</v>
      </c>
      <c r="U13" s="237">
        <v>9</v>
      </c>
      <c r="V13" s="237">
        <v>3</v>
      </c>
      <c r="W13" s="237">
        <v>3</v>
      </c>
      <c r="X13" s="237">
        <v>3</v>
      </c>
      <c r="Y13" s="237">
        <v>3</v>
      </c>
      <c r="Z13" s="237">
        <v>3</v>
      </c>
      <c r="AA13" s="237">
        <v>3</v>
      </c>
      <c r="AB13" s="237">
        <v>3</v>
      </c>
      <c r="AC13" s="238"/>
      <c r="AD13" s="169">
        <v>26</v>
      </c>
      <c r="AE13" s="169">
        <f t="shared" si="1"/>
        <v>26</v>
      </c>
      <c r="AF13" s="170">
        <f t="shared" si="0"/>
        <v>1</v>
      </c>
    </row>
    <row r="14" spans="1:32" ht="16.5" x14ac:dyDescent="0.35">
      <c r="A14" s="269" t="s">
        <v>119</v>
      </c>
      <c r="B14" s="242"/>
      <c r="C14" s="241">
        <v>3</v>
      </c>
      <c r="D14" s="237">
        <v>3</v>
      </c>
      <c r="E14" s="237">
        <v>3</v>
      </c>
      <c r="F14" s="237">
        <v>3</v>
      </c>
      <c r="G14" s="237">
        <v>3</v>
      </c>
      <c r="H14" s="237">
        <v>3</v>
      </c>
      <c r="I14" s="237">
        <v>3</v>
      </c>
      <c r="J14" s="237">
        <v>3</v>
      </c>
      <c r="K14" s="237">
        <v>3</v>
      </c>
      <c r="L14" s="237">
        <v>3</v>
      </c>
      <c r="M14" s="237">
        <v>3</v>
      </c>
      <c r="N14" s="237">
        <v>3</v>
      </c>
      <c r="O14" s="237">
        <v>3</v>
      </c>
      <c r="P14" s="237">
        <v>3</v>
      </c>
      <c r="Q14" s="237">
        <v>3</v>
      </c>
      <c r="R14" s="237">
        <v>3</v>
      </c>
      <c r="S14" s="237">
        <v>3</v>
      </c>
      <c r="T14" s="237">
        <v>3</v>
      </c>
      <c r="U14" s="237">
        <v>3</v>
      </c>
      <c r="V14" s="237">
        <v>3</v>
      </c>
      <c r="W14" s="237">
        <v>3</v>
      </c>
      <c r="X14" s="237">
        <v>3</v>
      </c>
      <c r="Y14" s="237">
        <v>3</v>
      </c>
      <c r="Z14" s="237">
        <v>3</v>
      </c>
      <c r="AA14" s="237">
        <v>3</v>
      </c>
      <c r="AB14" s="237">
        <v>3</v>
      </c>
      <c r="AC14" s="238"/>
      <c r="AD14" s="169">
        <v>26</v>
      </c>
      <c r="AE14" s="169">
        <f t="shared" si="1"/>
        <v>26</v>
      </c>
      <c r="AF14" s="170">
        <f t="shared" si="0"/>
        <v>1</v>
      </c>
    </row>
    <row r="15" spans="1:32" ht="16.5" x14ac:dyDescent="0.35">
      <c r="A15" s="269" t="s">
        <v>255</v>
      </c>
      <c r="B15" s="242"/>
      <c r="C15" s="241">
        <v>3</v>
      </c>
      <c r="D15" s="241">
        <v>1</v>
      </c>
      <c r="E15" s="241">
        <v>1</v>
      </c>
      <c r="F15" s="237">
        <v>3</v>
      </c>
      <c r="G15" s="237">
        <v>3</v>
      </c>
      <c r="H15" s="237">
        <v>3</v>
      </c>
      <c r="I15" s="241">
        <v>1</v>
      </c>
      <c r="J15" s="241">
        <v>1</v>
      </c>
      <c r="K15" s="241"/>
      <c r="L15" s="241"/>
      <c r="M15" s="241"/>
      <c r="N15" s="237">
        <v>3</v>
      </c>
      <c r="O15" s="241">
        <v>1</v>
      </c>
      <c r="P15" s="241">
        <v>1</v>
      </c>
      <c r="Q15" s="237">
        <v>3</v>
      </c>
      <c r="R15" s="241"/>
      <c r="S15" s="241"/>
      <c r="T15" s="241"/>
      <c r="U15" s="241"/>
      <c r="V15" s="237">
        <v>3</v>
      </c>
      <c r="W15" s="237">
        <v>3</v>
      </c>
      <c r="X15" s="241">
        <v>1</v>
      </c>
      <c r="Y15" s="237">
        <v>3</v>
      </c>
      <c r="Z15" s="243">
        <v>4</v>
      </c>
      <c r="AA15" s="243">
        <v>4</v>
      </c>
      <c r="AB15" s="237">
        <v>3</v>
      </c>
      <c r="AC15" s="244"/>
      <c r="AD15" s="169">
        <v>26</v>
      </c>
      <c r="AE15" s="169">
        <f t="shared" si="1"/>
        <v>19</v>
      </c>
      <c r="AF15" s="170">
        <f t="shared" si="0"/>
        <v>0.73076923076923073</v>
      </c>
    </row>
    <row r="16" spans="1:32" ht="16.5" x14ac:dyDescent="0.35">
      <c r="A16" s="269" t="s">
        <v>123</v>
      </c>
      <c r="B16" s="242"/>
      <c r="C16" s="237">
        <v>3</v>
      </c>
      <c r="D16" s="237">
        <v>3</v>
      </c>
      <c r="E16" s="237">
        <v>3</v>
      </c>
      <c r="F16" s="237">
        <v>3</v>
      </c>
      <c r="G16" s="237">
        <v>3</v>
      </c>
      <c r="H16" s="237">
        <v>3</v>
      </c>
      <c r="I16" s="237">
        <v>3</v>
      </c>
      <c r="J16" s="237">
        <v>3</v>
      </c>
      <c r="K16" s="241"/>
      <c r="L16" s="237"/>
      <c r="M16" s="237"/>
      <c r="N16" s="243">
        <v>2</v>
      </c>
      <c r="O16" s="241">
        <v>1</v>
      </c>
      <c r="P16" s="241">
        <v>1</v>
      </c>
      <c r="Q16" s="237">
        <v>3</v>
      </c>
      <c r="R16" s="241"/>
      <c r="S16" s="241"/>
      <c r="T16" s="241"/>
      <c r="U16" s="241"/>
      <c r="V16" s="237">
        <v>4</v>
      </c>
      <c r="W16" s="237">
        <v>4</v>
      </c>
      <c r="X16" s="243">
        <v>3</v>
      </c>
      <c r="Y16" s="237">
        <v>4</v>
      </c>
      <c r="Z16" s="237">
        <v>4</v>
      </c>
      <c r="AA16" s="237">
        <v>4</v>
      </c>
      <c r="AB16" s="237">
        <v>4</v>
      </c>
      <c r="AC16" s="244"/>
      <c r="AD16" s="169">
        <v>26</v>
      </c>
      <c r="AE16" s="169">
        <f t="shared" si="1"/>
        <v>19</v>
      </c>
      <c r="AF16" s="170">
        <f t="shared" si="0"/>
        <v>0.73076923076923073</v>
      </c>
    </row>
    <row r="17" spans="1:32" ht="16.5" x14ac:dyDescent="0.35">
      <c r="A17" s="319" t="s">
        <v>126</v>
      </c>
      <c r="B17" s="245"/>
      <c r="C17" s="237">
        <v>3</v>
      </c>
      <c r="D17" s="237"/>
      <c r="E17" s="237"/>
      <c r="F17" s="239">
        <v>9</v>
      </c>
      <c r="G17" s="237"/>
      <c r="H17" s="237"/>
      <c r="I17" s="239"/>
      <c r="J17" s="239"/>
      <c r="K17" s="239"/>
      <c r="L17" s="239">
        <v>9</v>
      </c>
      <c r="M17" s="239">
        <v>9</v>
      </c>
      <c r="N17" s="239"/>
      <c r="O17" s="239">
        <v>9</v>
      </c>
      <c r="P17" s="239">
        <v>9</v>
      </c>
      <c r="Q17" s="239"/>
      <c r="R17" s="239">
        <v>9</v>
      </c>
      <c r="S17" s="239">
        <v>9</v>
      </c>
      <c r="T17" s="239">
        <v>9</v>
      </c>
      <c r="U17" s="239">
        <v>9</v>
      </c>
      <c r="V17" s="239"/>
      <c r="W17" s="239"/>
      <c r="X17" s="239"/>
      <c r="Y17" s="239"/>
      <c r="Z17" s="239"/>
      <c r="AA17" s="239"/>
      <c r="AB17" s="239"/>
      <c r="AC17" s="240"/>
      <c r="AD17" s="169">
        <v>26</v>
      </c>
      <c r="AE17" s="169">
        <f t="shared" si="1"/>
        <v>10</v>
      </c>
      <c r="AF17" s="170">
        <f t="shared" si="0"/>
        <v>0.38461538461538464</v>
      </c>
    </row>
    <row r="18" spans="1:32" ht="16.5" x14ac:dyDescent="0.35">
      <c r="A18" s="319" t="s">
        <v>127</v>
      </c>
      <c r="B18" s="245"/>
      <c r="C18" s="239">
        <v>3</v>
      </c>
      <c r="D18" s="237">
        <v>3</v>
      </c>
      <c r="E18" s="237">
        <v>3</v>
      </c>
      <c r="F18" s="237">
        <v>3</v>
      </c>
      <c r="G18" s="237">
        <v>3</v>
      </c>
      <c r="H18" s="237">
        <v>3</v>
      </c>
      <c r="I18" s="237">
        <v>3</v>
      </c>
      <c r="J18" s="237">
        <v>3</v>
      </c>
      <c r="K18" s="237">
        <v>3</v>
      </c>
      <c r="L18" s="239">
        <v>9</v>
      </c>
      <c r="M18" s="239">
        <v>9</v>
      </c>
      <c r="N18" s="237">
        <v>3</v>
      </c>
      <c r="O18" s="239">
        <v>9</v>
      </c>
      <c r="P18" s="239">
        <v>9</v>
      </c>
      <c r="Q18" s="237">
        <v>3</v>
      </c>
      <c r="R18" s="239">
        <v>9</v>
      </c>
      <c r="S18" s="239">
        <v>9</v>
      </c>
      <c r="T18" s="239">
        <v>9</v>
      </c>
      <c r="U18" s="239">
        <v>9</v>
      </c>
      <c r="V18" s="237">
        <v>3</v>
      </c>
      <c r="W18" s="237">
        <v>3</v>
      </c>
      <c r="X18" s="237">
        <v>3</v>
      </c>
      <c r="Y18" s="237">
        <v>3</v>
      </c>
      <c r="Z18" s="237">
        <v>3</v>
      </c>
      <c r="AA18" s="237">
        <v>3</v>
      </c>
      <c r="AB18" s="237">
        <v>3</v>
      </c>
      <c r="AC18" s="240"/>
      <c r="AD18" s="169">
        <v>26</v>
      </c>
      <c r="AE18" s="169">
        <f t="shared" si="1"/>
        <v>26</v>
      </c>
      <c r="AF18" s="246">
        <f t="shared" si="0"/>
        <v>1</v>
      </c>
    </row>
    <row r="19" spans="1:32" ht="16.5" x14ac:dyDescent="0.35">
      <c r="A19" s="319" t="s">
        <v>256</v>
      </c>
      <c r="B19" s="245"/>
      <c r="C19" s="239">
        <v>3</v>
      </c>
      <c r="D19" s="237">
        <v>3</v>
      </c>
      <c r="E19" s="237">
        <v>3</v>
      </c>
      <c r="F19" s="237">
        <v>3</v>
      </c>
      <c r="G19" s="237">
        <v>3</v>
      </c>
      <c r="H19" s="237">
        <v>3</v>
      </c>
      <c r="I19" s="237">
        <v>3</v>
      </c>
      <c r="J19" s="237">
        <v>3</v>
      </c>
      <c r="K19" s="237">
        <v>3</v>
      </c>
      <c r="L19" s="239">
        <v>9</v>
      </c>
      <c r="M19" s="239">
        <v>9</v>
      </c>
      <c r="N19" s="237">
        <v>4</v>
      </c>
      <c r="O19" s="239">
        <v>9</v>
      </c>
      <c r="P19" s="239">
        <v>9</v>
      </c>
      <c r="Q19" s="237">
        <v>4</v>
      </c>
      <c r="R19" s="239">
        <v>9</v>
      </c>
      <c r="S19" s="239">
        <v>9</v>
      </c>
      <c r="T19" s="239">
        <v>9</v>
      </c>
      <c r="U19" s="239">
        <v>9</v>
      </c>
      <c r="V19" s="237">
        <v>3</v>
      </c>
      <c r="W19" s="237">
        <v>3</v>
      </c>
      <c r="X19" s="237">
        <v>3</v>
      </c>
      <c r="Y19" s="237">
        <v>3</v>
      </c>
      <c r="Z19" s="237">
        <v>3</v>
      </c>
      <c r="AA19" s="237">
        <v>3</v>
      </c>
      <c r="AB19" s="237">
        <v>3</v>
      </c>
      <c r="AC19" s="240"/>
      <c r="AD19" s="169">
        <v>26</v>
      </c>
      <c r="AE19" s="169">
        <f t="shared" si="1"/>
        <v>26</v>
      </c>
      <c r="AF19" s="175">
        <f t="shared" si="0"/>
        <v>1</v>
      </c>
    </row>
    <row r="20" spans="1:32" ht="16.5" x14ac:dyDescent="0.35">
      <c r="A20" s="319" t="s">
        <v>124</v>
      </c>
      <c r="B20" s="258"/>
      <c r="C20" s="239">
        <v>3</v>
      </c>
      <c r="D20" s="239">
        <v>3</v>
      </c>
      <c r="E20" s="239">
        <v>3</v>
      </c>
      <c r="F20" s="239">
        <v>3</v>
      </c>
      <c r="G20" s="239">
        <v>3</v>
      </c>
      <c r="H20" s="239">
        <v>3</v>
      </c>
      <c r="I20" s="239">
        <v>3</v>
      </c>
      <c r="J20" s="239">
        <v>3</v>
      </c>
      <c r="K20" s="239">
        <v>3</v>
      </c>
      <c r="L20" s="239">
        <v>3</v>
      </c>
      <c r="M20" s="239">
        <v>3</v>
      </c>
      <c r="N20" s="239">
        <v>3</v>
      </c>
      <c r="O20" s="239">
        <v>3</v>
      </c>
      <c r="P20" s="239">
        <v>3</v>
      </c>
      <c r="Q20" s="239">
        <v>3</v>
      </c>
      <c r="R20" s="239">
        <v>9</v>
      </c>
      <c r="S20" s="239">
        <v>9</v>
      </c>
      <c r="T20" s="239">
        <v>9</v>
      </c>
      <c r="U20" s="239">
        <v>9</v>
      </c>
      <c r="V20" s="239">
        <v>3</v>
      </c>
      <c r="W20" s="239">
        <v>3</v>
      </c>
      <c r="X20" s="239">
        <v>3</v>
      </c>
      <c r="Y20" s="239">
        <v>3</v>
      </c>
      <c r="Z20" s="239">
        <v>3</v>
      </c>
      <c r="AA20" s="239">
        <v>3</v>
      </c>
      <c r="AB20" s="239">
        <v>3</v>
      </c>
      <c r="AC20" s="240"/>
      <c r="AD20" s="169">
        <v>26</v>
      </c>
      <c r="AE20" s="169">
        <f t="shared" si="1"/>
        <v>26</v>
      </c>
      <c r="AF20" s="175">
        <f t="shared" si="0"/>
        <v>1</v>
      </c>
    </row>
    <row r="21" spans="1:32" ht="16.5" x14ac:dyDescent="0.35">
      <c r="A21" s="320" t="s">
        <v>276</v>
      </c>
      <c r="B21" s="270"/>
      <c r="C21" s="239">
        <v>3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71"/>
      <c r="AD21" s="169">
        <v>26</v>
      </c>
      <c r="AE21" s="169">
        <f t="shared" si="1"/>
        <v>1</v>
      </c>
      <c r="AF21" s="175">
        <f t="shared" si="0"/>
        <v>3.8461538461538464E-2</v>
      </c>
    </row>
    <row r="22" spans="1:32" ht="16.5" x14ac:dyDescent="0.35">
      <c r="A22" s="320" t="s">
        <v>277</v>
      </c>
      <c r="B22" s="270"/>
      <c r="C22" s="239">
        <v>3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71"/>
      <c r="AD22" s="169">
        <v>26</v>
      </c>
      <c r="AE22" s="169">
        <f t="shared" si="1"/>
        <v>1</v>
      </c>
      <c r="AF22" s="175">
        <f t="shared" si="0"/>
        <v>3.8461538461538464E-2</v>
      </c>
    </row>
    <row r="23" spans="1:32" ht="16.5" x14ac:dyDescent="0.35">
      <c r="A23" s="320" t="s">
        <v>278</v>
      </c>
      <c r="B23" s="270"/>
      <c r="C23" s="239">
        <v>3</v>
      </c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71"/>
      <c r="AD23" s="169">
        <v>26</v>
      </c>
      <c r="AE23" s="169">
        <f t="shared" si="1"/>
        <v>1</v>
      </c>
      <c r="AF23" s="175">
        <f t="shared" si="0"/>
        <v>3.8461538461538464E-2</v>
      </c>
    </row>
    <row r="24" spans="1:32" ht="17.25" thickBot="1" x14ac:dyDescent="0.4">
      <c r="A24" s="321" t="s">
        <v>279</v>
      </c>
      <c r="B24" s="317"/>
      <c r="C24" s="322">
        <v>3</v>
      </c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18"/>
      <c r="AD24" s="310">
        <v>26</v>
      </c>
      <c r="AE24" s="310">
        <f t="shared" si="1"/>
        <v>1</v>
      </c>
      <c r="AF24" s="311">
        <f t="shared" si="0"/>
        <v>3.8461538461538464E-2</v>
      </c>
    </row>
    <row r="25" spans="1:32" ht="16.5" thickTop="1" x14ac:dyDescent="0.3">
      <c r="A25" s="55"/>
      <c r="B25" s="55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4"/>
      <c r="AA25" s="43"/>
      <c r="AB25" s="43"/>
      <c r="AC25" s="43"/>
      <c r="AD25" s="43"/>
      <c r="AE25" s="43"/>
      <c r="AF25" s="43"/>
    </row>
    <row r="26" spans="1:32" ht="22.5" x14ac:dyDescent="0.45">
      <c r="A26" s="55"/>
      <c r="B26" s="55"/>
      <c r="C26" s="43"/>
      <c r="D26" s="43"/>
      <c r="E26" s="97"/>
      <c r="F26" s="98"/>
      <c r="G26" s="98"/>
      <c r="H26" s="98"/>
      <c r="I26" s="98"/>
      <c r="J26" s="98"/>
      <c r="K26" s="98"/>
      <c r="L26" s="98"/>
      <c r="M26" s="98"/>
      <c r="N26" s="99"/>
      <c r="O26" s="99"/>
      <c r="P26" s="99"/>
      <c r="Q26" s="99"/>
      <c r="R26" s="99"/>
      <c r="S26" s="100" t="s">
        <v>69</v>
      </c>
      <c r="T26" s="100"/>
      <c r="U26" s="666">
        <f>AF26</f>
        <v>0.82211538461538458</v>
      </c>
      <c r="V26" s="667"/>
      <c r="W26" s="101"/>
      <c r="X26" s="43"/>
      <c r="Y26" s="43"/>
      <c r="Z26" s="44"/>
      <c r="AA26" s="43"/>
      <c r="AB26" s="43"/>
      <c r="AC26" s="43"/>
      <c r="AD26" s="102">
        <f>SUM(AD6:AD21)</f>
        <v>416</v>
      </c>
      <c r="AE26" s="102">
        <f>SUM(AE6:AE21)</f>
        <v>342</v>
      </c>
      <c r="AF26" s="247">
        <f>AE26/AD26</f>
        <v>0.82211538461538458</v>
      </c>
    </row>
    <row r="27" spans="1:32" ht="15.75" x14ac:dyDescent="0.3">
      <c r="A27" s="55"/>
      <c r="B27" s="55"/>
      <c r="C27" s="43"/>
      <c r="D27" s="44"/>
      <c r="E27" s="104"/>
      <c r="F27" s="104"/>
      <c r="G27" s="104"/>
      <c r="H27" s="104"/>
      <c r="I27" s="10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3"/>
      <c r="AE27" s="43"/>
      <c r="AF27" s="43"/>
    </row>
    <row r="28" spans="1:32" ht="24.75" x14ac:dyDescent="0.5">
      <c r="A28" s="668" t="s">
        <v>62</v>
      </c>
      <c r="B28" s="727"/>
      <c r="C28" s="179"/>
      <c r="D28" s="105" t="s">
        <v>63</v>
      </c>
      <c r="E28" s="46"/>
      <c r="F28" s="47"/>
      <c r="G28" s="180"/>
      <c r="H28" s="158">
        <v>1</v>
      </c>
      <c r="I28" s="115" t="s">
        <v>64</v>
      </c>
      <c r="J28" s="47"/>
      <c r="K28" s="180"/>
      <c r="L28" s="181"/>
      <c r="M28" s="161">
        <v>2</v>
      </c>
      <c r="N28" s="115" t="s">
        <v>65</v>
      </c>
      <c r="O28" s="47"/>
      <c r="P28" s="47"/>
      <c r="Q28" s="47"/>
      <c r="R28" s="47"/>
      <c r="S28" s="47"/>
      <c r="T28" s="47"/>
      <c r="U28" s="47"/>
      <c r="V28" s="47"/>
      <c r="W28" s="47"/>
      <c r="X28" s="162">
        <v>3</v>
      </c>
      <c r="Y28" s="182" t="s">
        <v>66</v>
      </c>
      <c r="Z28" s="47"/>
      <c r="AA28" s="47"/>
      <c r="AB28" s="47"/>
      <c r="AC28" s="47"/>
      <c r="AD28" s="47"/>
      <c r="AE28" s="47"/>
      <c r="AF28" s="47"/>
    </row>
    <row r="29" spans="1:32" ht="24.75" x14ac:dyDescent="0.5">
      <c r="A29" s="669"/>
      <c r="B29" s="669"/>
      <c r="C29" s="185"/>
      <c r="D29" s="105"/>
      <c r="E29" s="46"/>
      <c r="F29" s="47"/>
      <c r="G29" s="180"/>
      <c r="H29" s="51"/>
      <c r="I29" s="53"/>
      <c r="J29" s="52"/>
      <c r="K29" s="186"/>
      <c r="L29" s="187"/>
      <c r="M29" s="51"/>
      <c r="N29" s="115"/>
      <c r="O29" s="47"/>
      <c r="P29" s="47"/>
      <c r="Q29" s="47"/>
      <c r="R29" s="47"/>
      <c r="S29" s="47"/>
      <c r="T29" s="47"/>
      <c r="U29" s="47"/>
      <c r="V29" s="47"/>
      <c r="W29" s="47"/>
      <c r="X29" s="51"/>
      <c r="Y29" s="182"/>
      <c r="Z29" s="47"/>
      <c r="AA29" s="47"/>
      <c r="AB29" s="47"/>
      <c r="AC29" s="47"/>
      <c r="AD29" s="47"/>
      <c r="AE29" s="47"/>
      <c r="AF29" s="47"/>
    </row>
    <row r="30" spans="1:32" ht="19.5" x14ac:dyDescent="0.4">
      <c r="A30" s="669"/>
      <c r="B30" s="669"/>
      <c r="C30" s="114">
        <v>4</v>
      </c>
      <c r="D30" s="115" t="s">
        <v>67</v>
      </c>
      <c r="E30" s="47"/>
      <c r="F30" s="47"/>
      <c r="G30" s="47"/>
      <c r="H30" s="75"/>
      <c r="I30" s="75"/>
      <c r="J30" s="116">
        <v>9</v>
      </c>
      <c r="K30" s="115" t="s">
        <v>68</v>
      </c>
      <c r="L30" s="190"/>
      <c r="M30" s="191"/>
      <c r="N30" s="113"/>
      <c r="O30" s="191"/>
      <c r="P30" s="75"/>
      <c r="Q30" s="75"/>
      <c r="R30" s="75"/>
      <c r="S30" s="47"/>
      <c r="T30" s="47"/>
      <c r="U30" s="47"/>
      <c r="V30" s="47"/>
      <c r="W30" s="47"/>
      <c r="X30" s="51"/>
      <c r="Y30" s="182"/>
      <c r="Z30" s="47"/>
      <c r="AA30" s="47"/>
      <c r="AB30" s="47"/>
      <c r="AC30" s="47"/>
      <c r="AD30" s="47"/>
      <c r="AE30" s="47"/>
      <c r="AF30" s="47"/>
    </row>
  </sheetData>
  <mergeCells count="14">
    <mergeCell ref="AD4:AD5"/>
    <mergeCell ref="AE4:AE5"/>
    <mergeCell ref="AF4:AF5"/>
    <mergeCell ref="A4:A5"/>
    <mergeCell ref="B4:B5"/>
    <mergeCell ref="C4:C5"/>
    <mergeCell ref="D4:H4"/>
    <mergeCell ref="I4:Q4"/>
    <mergeCell ref="R4:U4"/>
    <mergeCell ref="U26:V26"/>
    <mergeCell ref="A28:B30"/>
    <mergeCell ref="V4:Y4"/>
    <mergeCell ref="Z4:AB4"/>
    <mergeCell ref="AC4:AC5"/>
  </mergeCells>
  <pageMargins left="0.7" right="0.7" top="0.75" bottom="0.75" header="0.3" footer="0.3"/>
  <pageSetup paperSize="8" scale="81" orientation="landscape" r:id="rId1"/>
  <headerFooter>
    <oddHeader>&amp;RDATE OF LAST UPDATE: 20/04/2016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H481"/>
  <sheetViews>
    <sheetView tabSelected="1" zoomScale="140" zoomScaleNormal="140" workbookViewId="0">
      <pane ySplit="16" topLeftCell="A17" activePane="bottomLeft" state="frozen"/>
      <selection activeCell="A13" sqref="A13"/>
      <selection pane="bottomLeft" activeCell="C12" sqref="C12:F12"/>
    </sheetView>
  </sheetViews>
  <sheetFormatPr defaultRowHeight="15" outlineLevelRow="1" x14ac:dyDescent="0.25"/>
  <cols>
    <col min="1" max="1" width="1" style="449" customWidth="1"/>
    <col min="2" max="2" width="13.7109375" style="465" bestFit="1" customWidth="1"/>
    <col min="3" max="5" width="2.5703125" style="465" customWidth="1"/>
    <col min="6" max="6" width="38.28515625" style="465" customWidth="1"/>
    <col min="7" max="7" width="3" style="598" customWidth="1"/>
    <col min="8" max="8" width="2.140625" style="465" customWidth="1"/>
    <col min="9" max="22" width="2.7109375" style="465" customWidth="1"/>
    <col min="23" max="23" width="3" style="465" customWidth="1"/>
    <col min="24" max="26" width="2.7109375" style="465" customWidth="1"/>
    <col min="27" max="27" width="2.7109375" style="465" hidden="1" customWidth="1"/>
    <col min="28" max="46" width="2.7109375" style="465" customWidth="1"/>
    <col min="47" max="49" width="1.42578125" style="449" customWidth="1"/>
    <col min="50" max="52" width="2.7109375" style="465" customWidth="1"/>
    <col min="53" max="53" width="1.5703125" style="449" customWidth="1"/>
    <col min="54" max="54" width="1.7109375" style="449" customWidth="1"/>
    <col min="55" max="55" width="1" style="449" customWidth="1"/>
    <col min="56" max="56" width="2.140625" style="449" customWidth="1"/>
    <col min="57" max="57" width="1.28515625" style="449" customWidth="1"/>
    <col min="58" max="58" width="1.140625" style="449" customWidth="1"/>
    <col min="59" max="59" width="1.5703125" style="449" customWidth="1"/>
    <col min="60" max="60" width="1.42578125" style="449" customWidth="1"/>
    <col min="61" max="61" width="0.85546875" style="449" customWidth="1"/>
    <col min="62" max="62" width="1.7109375" style="449" customWidth="1"/>
    <col min="63" max="63" width="1.140625" style="449" customWidth="1"/>
    <col min="64" max="64" width="1.28515625" style="449" customWidth="1"/>
    <col min="65" max="65" width="1" style="449" customWidth="1"/>
    <col min="66" max="66" width="1.28515625" style="449" customWidth="1"/>
    <col min="67" max="67" width="3.5703125" style="449" customWidth="1"/>
    <col min="68" max="71" width="9.140625" style="449" customWidth="1"/>
    <col min="72" max="86" width="9.140625" style="449"/>
    <col min="87" max="16384" width="9.140625" style="465"/>
  </cols>
  <sheetData>
    <row r="1" spans="1:86" s="452" customFormat="1" ht="9" hidden="1" customHeight="1" outlineLevel="1" x14ac:dyDescent="0.25">
      <c r="A1" s="449"/>
      <c r="B1" s="450" t="s">
        <v>333</v>
      </c>
      <c r="C1" s="778"/>
      <c r="D1" s="778"/>
      <c r="E1" s="778"/>
      <c r="F1" s="779"/>
      <c r="G1" s="451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  <c r="BN1" s="449"/>
      <c r="BO1" s="449"/>
      <c r="BP1" s="449"/>
      <c r="BQ1" s="449"/>
      <c r="BR1" s="449"/>
      <c r="BS1" s="449"/>
      <c r="BT1" s="449"/>
      <c r="BU1" s="449"/>
      <c r="BV1" s="449"/>
      <c r="BW1" s="449"/>
      <c r="BX1" s="449"/>
      <c r="BY1" s="449"/>
      <c r="BZ1" s="449"/>
      <c r="CA1" s="449"/>
      <c r="CB1" s="449"/>
      <c r="CC1" s="449"/>
      <c r="CD1" s="449"/>
      <c r="CE1" s="449"/>
      <c r="CF1" s="449"/>
      <c r="CG1" s="449"/>
      <c r="CH1" s="449"/>
    </row>
    <row r="2" spans="1:86" s="452" customFormat="1" ht="9" hidden="1" customHeight="1" outlineLevel="1" x14ac:dyDescent="0.25">
      <c r="A2" s="449"/>
      <c r="B2" s="453" t="s">
        <v>334</v>
      </c>
      <c r="C2" s="780"/>
      <c r="D2" s="780"/>
      <c r="E2" s="780"/>
      <c r="F2" s="781"/>
      <c r="G2" s="451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9"/>
      <c r="BT2" s="449"/>
      <c r="BU2" s="449"/>
      <c r="BV2" s="449"/>
      <c r="BW2" s="449"/>
      <c r="BX2" s="449"/>
      <c r="BY2" s="449"/>
      <c r="BZ2" s="449"/>
      <c r="CA2" s="449"/>
      <c r="CB2" s="449"/>
      <c r="CC2" s="449"/>
      <c r="CD2" s="449"/>
      <c r="CE2" s="449"/>
      <c r="CF2" s="449"/>
      <c r="CG2" s="449"/>
      <c r="CH2" s="449"/>
    </row>
    <row r="3" spans="1:86" s="452" customFormat="1" ht="9" hidden="1" customHeight="1" outlineLevel="1" x14ac:dyDescent="0.25">
      <c r="A3" s="449"/>
      <c r="B3" s="453" t="s">
        <v>335</v>
      </c>
      <c r="C3" s="780"/>
      <c r="D3" s="780"/>
      <c r="E3" s="780"/>
      <c r="F3" s="781"/>
      <c r="G3" s="451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449"/>
      <c r="BA3" s="449"/>
      <c r="BB3" s="449"/>
      <c r="BC3" s="449"/>
      <c r="BD3" s="449"/>
      <c r="BE3" s="449"/>
      <c r="BF3" s="449"/>
      <c r="BG3" s="449"/>
      <c r="BH3" s="449"/>
      <c r="BI3" s="449"/>
      <c r="BJ3" s="449"/>
      <c r="BK3" s="449"/>
      <c r="BL3" s="449"/>
      <c r="BM3" s="449"/>
      <c r="BN3" s="449"/>
      <c r="BO3" s="449"/>
      <c r="BP3" s="449"/>
      <c r="BQ3" s="449"/>
      <c r="BR3" s="449"/>
      <c r="BS3" s="449"/>
      <c r="BT3" s="449"/>
      <c r="BU3" s="449"/>
      <c r="BV3" s="449"/>
      <c r="BW3" s="449"/>
      <c r="BX3" s="449"/>
      <c r="BY3" s="449"/>
      <c r="BZ3" s="449"/>
      <c r="CA3" s="449"/>
      <c r="CB3" s="449"/>
      <c r="CC3" s="449"/>
      <c r="CD3" s="449"/>
      <c r="CE3" s="449"/>
      <c r="CF3" s="449"/>
      <c r="CG3" s="449"/>
      <c r="CH3" s="449"/>
    </row>
    <row r="4" spans="1:86" s="452" customFormat="1" ht="9" hidden="1" customHeight="1" outlineLevel="1" thickBot="1" x14ac:dyDescent="0.3">
      <c r="A4" s="449"/>
      <c r="B4" s="454" t="s">
        <v>336</v>
      </c>
      <c r="C4" s="782"/>
      <c r="D4" s="782"/>
      <c r="E4" s="782"/>
      <c r="F4" s="783"/>
      <c r="G4" s="451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49"/>
      <c r="AN4" s="449"/>
      <c r="AO4" s="449"/>
      <c r="AP4" s="449"/>
      <c r="AQ4" s="449"/>
      <c r="AR4" s="449"/>
      <c r="AS4" s="449"/>
      <c r="AT4" s="449"/>
      <c r="AU4" s="449"/>
      <c r="AV4" s="449"/>
      <c r="AW4" s="449"/>
      <c r="AX4" s="449"/>
      <c r="AY4" s="449"/>
      <c r="AZ4" s="449"/>
      <c r="BA4" s="449"/>
      <c r="BB4" s="449"/>
      <c r="BC4" s="449"/>
      <c r="BD4" s="449"/>
      <c r="BE4" s="449"/>
      <c r="BF4" s="449"/>
      <c r="BG4" s="449"/>
      <c r="BH4" s="449"/>
      <c r="BI4" s="449"/>
      <c r="BJ4" s="449"/>
      <c r="BK4" s="449"/>
      <c r="BL4" s="449"/>
      <c r="BM4" s="449"/>
      <c r="BN4" s="449"/>
      <c r="BO4" s="449"/>
      <c r="BP4" s="449"/>
      <c r="BQ4" s="449"/>
      <c r="BR4" s="449"/>
      <c r="BS4" s="449"/>
      <c r="BT4" s="449"/>
      <c r="BU4" s="449"/>
      <c r="BV4" s="449"/>
      <c r="BW4" s="449"/>
      <c r="BX4" s="449"/>
      <c r="BY4" s="449"/>
      <c r="BZ4" s="449"/>
      <c r="CA4" s="449"/>
      <c r="CB4" s="449"/>
      <c r="CC4" s="449"/>
      <c r="CD4" s="449"/>
      <c r="CE4" s="449"/>
      <c r="CF4" s="449"/>
      <c r="CG4" s="449"/>
      <c r="CH4" s="449"/>
    </row>
    <row r="5" spans="1:86" s="449" customFormat="1" ht="9" hidden="1" customHeight="1" outlineLevel="1" thickBot="1" x14ac:dyDescent="0.3">
      <c r="B5" s="455"/>
      <c r="C5" s="456"/>
      <c r="D5" s="456"/>
      <c r="E5" s="456"/>
      <c r="F5" s="456"/>
      <c r="G5" s="457"/>
      <c r="H5" s="458"/>
    </row>
    <row r="6" spans="1:86" ht="9" hidden="1" customHeight="1" outlineLevel="1" x14ac:dyDescent="0.3">
      <c r="B6" s="459" t="s">
        <v>414</v>
      </c>
      <c r="C6" s="460" t="s">
        <v>418</v>
      </c>
      <c r="D6" s="460"/>
      <c r="E6" s="460"/>
      <c r="F6" s="461"/>
      <c r="G6" s="462">
        <v>0</v>
      </c>
      <c r="H6" s="463" t="s">
        <v>613</v>
      </c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4"/>
      <c r="X6" s="464"/>
      <c r="Y6" s="633"/>
      <c r="Z6" s="633"/>
      <c r="AA6" s="633"/>
      <c r="AB6" s="633"/>
      <c r="AC6" s="633"/>
      <c r="AD6" s="633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768"/>
      <c r="AQ6" s="768"/>
      <c r="AR6" s="768"/>
      <c r="AS6" s="768"/>
      <c r="AT6" s="769"/>
      <c r="AX6" s="774"/>
      <c r="AY6" s="774"/>
      <c r="AZ6" s="774"/>
    </row>
    <row r="7" spans="1:86" ht="9" hidden="1" customHeight="1" outlineLevel="1" x14ac:dyDescent="0.3">
      <c r="B7" s="466" t="s">
        <v>415</v>
      </c>
      <c r="C7" s="467" t="s">
        <v>419</v>
      </c>
      <c r="D7" s="467"/>
      <c r="E7" s="467"/>
      <c r="F7" s="468"/>
      <c r="G7" s="469">
        <v>1</v>
      </c>
      <c r="H7" s="470" t="s">
        <v>614</v>
      </c>
      <c r="I7" s="470"/>
      <c r="J7" s="470"/>
      <c r="K7" s="470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634"/>
      <c r="Z7" s="634"/>
      <c r="AA7" s="634"/>
      <c r="AB7" s="634"/>
      <c r="AC7" s="634"/>
      <c r="AD7" s="634"/>
      <c r="AE7" s="770"/>
      <c r="AF7" s="770"/>
      <c r="AG7" s="770"/>
      <c r="AH7" s="770"/>
      <c r="AI7" s="770"/>
      <c r="AJ7" s="770"/>
      <c r="AK7" s="770"/>
      <c r="AL7" s="770"/>
      <c r="AM7" s="770"/>
      <c r="AN7" s="770"/>
      <c r="AO7" s="770"/>
      <c r="AP7" s="770"/>
      <c r="AQ7" s="770"/>
      <c r="AR7" s="770"/>
      <c r="AS7" s="770"/>
      <c r="AT7" s="771"/>
      <c r="AX7" s="774"/>
      <c r="AY7" s="774"/>
      <c r="AZ7" s="774"/>
    </row>
    <row r="8" spans="1:86" ht="9" hidden="1" customHeight="1" outlineLevel="1" x14ac:dyDescent="0.3">
      <c r="B8" s="471" t="s">
        <v>455</v>
      </c>
      <c r="C8" s="467" t="s">
        <v>452</v>
      </c>
      <c r="D8" s="467"/>
      <c r="E8" s="467"/>
      <c r="F8" s="468"/>
      <c r="G8" s="469">
        <v>2</v>
      </c>
      <c r="H8" s="470" t="s">
        <v>615</v>
      </c>
      <c r="I8" s="470"/>
      <c r="J8" s="470"/>
      <c r="K8" s="470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634"/>
      <c r="Z8" s="634"/>
      <c r="AA8" s="634"/>
      <c r="AB8" s="634"/>
      <c r="AC8" s="634"/>
      <c r="AD8" s="634"/>
      <c r="AE8" s="770"/>
      <c r="AF8" s="770"/>
      <c r="AG8" s="770"/>
      <c r="AH8" s="770"/>
      <c r="AI8" s="770"/>
      <c r="AJ8" s="770"/>
      <c r="AK8" s="770"/>
      <c r="AL8" s="770"/>
      <c r="AM8" s="770"/>
      <c r="AN8" s="770"/>
      <c r="AO8" s="770"/>
      <c r="AP8" s="770"/>
      <c r="AQ8" s="770"/>
      <c r="AR8" s="770"/>
      <c r="AS8" s="770"/>
      <c r="AT8" s="771"/>
      <c r="AX8" s="774"/>
      <c r="AY8" s="774"/>
      <c r="AZ8" s="774"/>
    </row>
    <row r="9" spans="1:86" ht="9" hidden="1" customHeight="1" outlineLevel="1" x14ac:dyDescent="0.3">
      <c r="B9" s="472" t="s">
        <v>410</v>
      </c>
      <c r="C9" s="775" t="s">
        <v>409</v>
      </c>
      <c r="D9" s="776"/>
      <c r="E9" s="776"/>
      <c r="F9" s="777"/>
      <c r="G9" s="469" t="s">
        <v>617</v>
      </c>
      <c r="H9" s="470" t="s">
        <v>616</v>
      </c>
      <c r="I9" s="470"/>
      <c r="J9" s="470"/>
      <c r="K9" s="470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634"/>
      <c r="Z9" s="634"/>
      <c r="AA9" s="634"/>
      <c r="AB9" s="634"/>
      <c r="AC9" s="634"/>
      <c r="AD9" s="634"/>
      <c r="AE9" s="770"/>
      <c r="AF9" s="770"/>
      <c r="AG9" s="770"/>
      <c r="AH9" s="770"/>
      <c r="AI9" s="770"/>
      <c r="AJ9" s="770"/>
      <c r="AK9" s="770"/>
      <c r="AL9" s="770"/>
      <c r="AM9" s="770"/>
      <c r="AN9" s="770"/>
      <c r="AO9" s="770"/>
      <c r="AP9" s="770"/>
      <c r="AQ9" s="770"/>
      <c r="AR9" s="770"/>
      <c r="AS9" s="770"/>
      <c r="AT9" s="771"/>
      <c r="AX9" s="774"/>
      <c r="AY9" s="774"/>
      <c r="AZ9" s="774"/>
    </row>
    <row r="10" spans="1:86" ht="9" hidden="1" customHeight="1" outlineLevel="1" x14ac:dyDescent="0.3">
      <c r="B10" s="473" t="s">
        <v>411</v>
      </c>
      <c r="C10" s="467" t="s">
        <v>412</v>
      </c>
      <c r="D10" s="467"/>
      <c r="E10" s="467"/>
      <c r="F10" s="468"/>
      <c r="G10" s="469">
        <v>3</v>
      </c>
      <c r="H10" s="470" t="s">
        <v>611</v>
      </c>
      <c r="I10" s="470"/>
      <c r="J10" s="470"/>
      <c r="K10" s="470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634"/>
      <c r="Z10" s="634"/>
      <c r="AA10" s="634"/>
      <c r="AB10" s="634"/>
      <c r="AC10" s="634"/>
      <c r="AD10" s="634"/>
      <c r="AE10" s="770"/>
      <c r="AF10" s="770"/>
      <c r="AG10" s="770"/>
      <c r="AH10" s="770"/>
      <c r="AI10" s="770"/>
      <c r="AJ10" s="770"/>
      <c r="AK10" s="770"/>
      <c r="AL10" s="770"/>
      <c r="AM10" s="770"/>
      <c r="AN10" s="770"/>
      <c r="AO10" s="770"/>
      <c r="AP10" s="770"/>
      <c r="AQ10" s="770"/>
      <c r="AR10" s="770"/>
      <c r="AS10" s="770"/>
      <c r="AT10" s="771"/>
      <c r="AX10" s="774"/>
      <c r="AY10" s="774"/>
      <c r="AZ10" s="774"/>
    </row>
    <row r="11" spans="1:86" ht="9" hidden="1" customHeight="1" outlineLevel="1" thickBot="1" x14ac:dyDescent="0.35">
      <c r="B11" s="474" t="s">
        <v>407</v>
      </c>
      <c r="C11" s="775" t="s">
        <v>405</v>
      </c>
      <c r="D11" s="776"/>
      <c r="E11" s="776"/>
      <c r="F11" s="777"/>
      <c r="G11" s="475">
        <v>4</v>
      </c>
      <c r="H11" s="476" t="s">
        <v>612</v>
      </c>
      <c r="I11" s="476"/>
      <c r="J11" s="476"/>
      <c r="K11" s="476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635"/>
      <c r="Z11" s="635"/>
      <c r="AA11" s="635"/>
      <c r="AB11" s="635"/>
      <c r="AC11" s="635"/>
      <c r="AD11" s="635"/>
      <c r="AE11" s="772"/>
      <c r="AF11" s="772"/>
      <c r="AG11" s="772"/>
      <c r="AH11" s="772"/>
      <c r="AI11" s="772"/>
      <c r="AJ11" s="772"/>
      <c r="AK11" s="772"/>
      <c r="AL11" s="772"/>
      <c r="AM11" s="772"/>
      <c r="AN11" s="772"/>
      <c r="AO11" s="772"/>
      <c r="AP11" s="772"/>
      <c r="AQ11" s="772"/>
      <c r="AR11" s="772"/>
      <c r="AS11" s="772"/>
      <c r="AT11" s="773"/>
      <c r="AX11" s="774"/>
      <c r="AY11" s="774"/>
      <c r="AZ11" s="774"/>
    </row>
    <row r="12" spans="1:86" ht="9" hidden="1" customHeight="1" outlineLevel="1" thickBot="1" x14ac:dyDescent="0.3">
      <c r="B12" s="478" t="s">
        <v>408</v>
      </c>
      <c r="C12" s="786" t="s">
        <v>406</v>
      </c>
      <c r="D12" s="787"/>
      <c r="E12" s="787"/>
      <c r="F12" s="788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X12" s="449"/>
      <c r="AY12" s="449"/>
      <c r="AZ12" s="449"/>
    </row>
    <row r="13" spans="1:86" s="449" customFormat="1" ht="9" customHeight="1" collapsed="1" x14ac:dyDescent="0.25">
      <c r="B13" s="479"/>
      <c r="C13" s="479"/>
      <c r="D13" s="479"/>
      <c r="E13" s="479"/>
      <c r="F13" s="479"/>
      <c r="G13" s="480"/>
    </row>
    <row r="14" spans="1:86" ht="30.95" customHeight="1" x14ac:dyDescent="0.25">
      <c r="B14" s="481"/>
      <c r="C14" s="481"/>
      <c r="D14" s="481"/>
      <c r="E14" s="481"/>
      <c r="F14" s="482"/>
      <c r="G14" s="483"/>
      <c r="H14" s="484" t="s">
        <v>359</v>
      </c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X14" s="485" t="s">
        <v>748</v>
      </c>
      <c r="AY14" s="486" t="s">
        <v>748</v>
      </c>
      <c r="AZ14" s="486" t="s">
        <v>748</v>
      </c>
    </row>
    <row r="15" spans="1:86" ht="77.25" customHeight="1" x14ac:dyDescent="0.25">
      <c r="B15" s="487"/>
      <c r="C15" s="487"/>
      <c r="D15" s="487"/>
      <c r="E15" s="487"/>
      <c r="F15" s="488"/>
      <c r="G15" s="489"/>
      <c r="H15" s="490" t="s">
        <v>347</v>
      </c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  <c r="AU15" s="492"/>
      <c r="AV15" s="492"/>
      <c r="AW15" s="492"/>
      <c r="AX15" s="491" t="s">
        <v>749</v>
      </c>
      <c r="AY15" s="491" t="s">
        <v>751</v>
      </c>
      <c r="AZ15" s="491" t="s">
        <v>409</v>
      </c>
      <c r="BC15" s="449">
        <v>4</v>
      </c>
    </row>
    <row r="16" spans="1:86" ht="14.25" customHeight="1" x14ac:dyDescent="0.25">
      <c r="B16" s="789"/>
      <c r="C16" s="789"/>
      <c r="D16" s="789"/>
      <c r="E16" s="789"/>
      <c r="F16" s="789"/>
      <c r="G16" s="789"/>
      <c r="H16" s="493" t="s">
        <v>353</v>
      </c>
      <c r="I16" s="631" t="s">
        <v>806</v>
      </c>
      <c r="J16" s="631" t="s">
        <v>807</v>
      </c>
      <c r="K16" s="631" t="s">
        <v>805</v>
      </c>
      <c r="L16" s="632" t="s">
        <v>806</v>
      </c>
      <c r="M16" s="494">
        <v>12</v>
      </c>
      <c r="N16" s="495">
        <v>12</v>
      </c>
      <c r="O16" s="630" t="s">
        <v>805</v>
      </c>
      <c r="P16" s="496">
        <v>12</v>
      </c>
      <c r="Q16" s="496">
        <v>12</v>
      </c>
      <c r="R16" s="496">
        <v>12</v>
      </c>
      <c r="S16" s="630" t="s">
        <v>806</v>
      </c>
      <c r="T16" s="497">
        <v>12</v>
      </c>
      <c r="U16" s="497">
        <v>12</v>
      </c>
      <c r="V16" s="497">
        <v>12</v>
      </c>
      <c r="W16" s="629" t="s">
        <v>806</v>
      </c>
      <c r="X16" s="497">
        <v>12</v>
      </c>
      <c r="Y16" s="629" t="s">
        <v>807</v>
      </c>
      <c r="Z16" s="629" t="s">
        <v>805</v>
      </c>
      <c r="AA16" s="497">
        <v>12</v>
      </c>
      <c r="AB16" s="497">
        <v>12</v>
      </c>
      <c r="AC16" s="497">
        <v>12</v>
      </c>
      <c r="AD16" s="629" t="s">
        <v>807</v>
      </c>
      <c r="AE16" s="497">
        <v>12</v>
      </c>
      <c r="AF16" s="629" t="s">
        <v>805</v>
      </c>
      <c r="AG16" s="629" t="s">
        <v>805</v>
      </c>
      <c r="AH16" s="497">
        <v>12</v>
      </c>
      <c r="AI16" s="629" t="s">
        <v>807</v>
      </c>
      <c r="AJ16" s="629" t="s">
        <v>806</v>
      </c>
      <c r="AK16" s="629" t="s">
        <v>805</v>
      </c>
      <c r="AL16" s="629" t="s">
        <v>807</v>
      </c>
      <c r="AM16" s="497">
        <v>12</v>
      </c>
      <c r="AN16" s="629" t="s">
        <v>806</v>
      </c>
      <c r="AO16" s="629" t="s">
        <v>806</v>
      </c>
      <c r="AP16" s="629" t="s">
        <v>806</v>
      </c>
      <c r="AQ16" s="629" t="s">
        <v>811</v>
      </c>
      <c r="AR16" s="629" t="s">
        <v>811</v>
      </c>
      <c r="AS16" s="629" t="s">
        <v>811</v>
      </c>
      <c r="AT16" s="629" t="s">
        <v>811</v>
      </c>
      <c r="AX16" s="497"/>
      <c r="AY16" s="496"/>
      <c r="AZ16" s="495"/>
    </row>
    <row r="17" spans="2:86" ht="12.95" customHeight="1" thickBot="1" x14ac:dyDescent="0.3">
      <c r="B17" s="498" t="s">
        <v>350</v>
      </c>
      <c r="C17" s="790" t="s">
        <v>600</v>
      </c>
      <c r="D17" s="791"/>
      <c r="E17" s="792"/>
      <c r="F17" s="499" t="s">
        <v>348</v>
      </c>
      <c r="G17" s="500" t="s">
        <v>361</v>
      </c>
      <c r="H17" s="501" t="s">
        <v>358</v>
      </c>
      <c r="I17" s="502">
        <f t="shared" ref="I17:AH17" si="0">SUMIF(I35:I190,1)</f>
        <v>9</v>
      </c>
      <c r="J17" s="502">
        <f t="shared" si="0"/>
        <v>9</v>
      </c>
      <c r="K17" s="502">
        <f t="shared" si="0"/>
        <v>10</v>
      </c>
      <c r="L17" s="502">
        <f t="shared" si="0"/>
        <v>9</v>
      </c>
      <c r="M17" s="502">
        <f t="shared" si="0"/>
        <v>10</v>
      </c>
      <c r="N17" s="502">
        <f t="shared" si="0"/>
        <v>10</v>
      </c>
      <c r="O17" s="502">
        <f t="shared" si="0"/>
        <v>9</v>
      </c>
      <c r="P17" s="502">
        <f t="shared" si="0"/>
        <v>39</v>
      </c>
      <c r="Q17" s="502">
        <f t="shared" si="0"/>
        <v>12</v>
      </c>
      <c r="R17" s="502">
        <f t="shared" si="0"/>
        <v>9</v>
      </c>
      <c r="S17" s="502">
        <f t="shared" si="0"/>
        <v>5</v>
      </c>
      <c r="T17" s="502">
        <f t="shared" si="0"/>
        <v>10</v>
      </c>
      <c r="U17" s="502">
        <f t="shared" si="0"/>
        <v>7</v>
      </c>
      <c r="V17" s="502">
        <f t="shared" si="0"/>
        <v>6</v>
      </c>
      <c r="W17" s="502">
        <f t="shared" si="0"/>
        <v>23</v>
      </c>
      <c r="X17" s="502">
        <f t="shared" si="0"/>
        <v>8</v>
      </c>
      <c r="Y17" s="502">
        <f t="shared" si="0"/>
        <v>8</v>
      </c>
      <c r="Z17" s="502">
        <f t="shared" si="0"/>
        <v>19</v>
      </c>
      <c r="AA17" s="502">
        <f t="shared" si="0"/>
        <v>19</v>
      </c>
      <c r="AB17" s="502">
        <f t="shared" si="0"/>
        <v>19</v>
      </c>
      <c r="AC17" s="502">
        <f t="shared" si="0"/>
        <v>18</v>
      </c>
      <c r="AD17" s="502">
        <f t="shared" si="0"/>
        <v>19</v>
      </c>
      <c r="AE17" s="502">
        <f t="shared" si="0"/>
        <v>19</v>
      </c>
      <c r="AF17" s="502">
        <f t="shared" si="0"/>
        <v>12</v>
      </c>
      <c r="AG17" s="502">
        <f t="shared" si="0"/>
        <v>20</v>
      </c>
      <c r="AH17" s="502">
        <f t="shared" si="0"/>
        <v>20</v>
      </c>
      <c r="AI17" s="502">
        <f>SUMIF(AI20:AI189,1)</f>
        <v>42</v>
      </c>
      <c r="AJ17" s="502">
        <f>SUMIF(AJ35:AJ190,1)</f>
        <v>22</v>
      </c>
      <c r="AK17" s="502">
        <f>SUMIF(AK20:AK189,1)</f>
        <v>42</v>
      </c>
      <c r="AL17" s="502">
        <f>SUMIF(AL20:AL189,1)</f>
        <v>42</v>
      </c>
      <c r="AM17" s="502"/>
      <c r="AN17" s="600">
        <f t="shared" ref="AN17" si="1">SUMIF(AN20:AN182,1)</f>
        <v>15</v>
      </c>
      <c r="AO17" s="502">
        <f t="shared" ref="AO17:AT17" si="2">SUMIF(AO20:AO189,1)</f>
        <v>42</v>
      </c>
      <c r="AP17" s="502">
        <f t="shared" si="2"/>
        <v>42</v>
      </c>
      <c r="AQ17" s="502">
        <f t="shared" si="2"/>
        <v>42</v>
      </c>
      <c r="AR17" s="502">
        <f t="shared" si="2"/>
        <v>42</v>
      </c>
      <c r="AS17" s="502">
        <f t="shared" si="2"/>
        <v>42</v>
      </c>
      <c r="AT17" s="502">
        <f t="shared" si="2"/>
        <v>42</v>
      </c>
      <c r="AX17" s="502">
        <f>SUMIF(AX20:AX189,1)</f>
        <v>42</v>
      </c>
      <c r="AY17" s="502">
        <f>SUMIF(AY20:AY189,1)</f>
        <v>59</v>
      </c>
      <c r="AZ17" s="502">
        <f>SUMIF(AZ20:AZ189,1)</f>
        <v>65</v>
      </c>
    </row>
    <row r="18" spans="2:86" ht="12.95" customHeight="1" x14ac:dyDescent="0.3">
      <c r="B18" s="503" t="s">
        <v>610</v>
      </c>
      <c r="C18" s="503"/>
      <c r="D18" s="503"/>
      <c r="E18" s="503"/>
      <c r="F18" s="440" t="s">
        <v>802</v>
      </c>
      <c r="G18" s="504"/>
      <c r="H18" s="449"/>
      <c r="I18" s="505">
        <v>3</v>
      </c>
      <c r="J18" s="505">
        <v>3</v>
      </c>
      <c r="K18" s="505">
        <v>3</v>
      </c>
      <c r="L18" s="505">
        <v>3</v>
      </c>
      <c r="M18" s="505">
        <v>3</v>
      </c>
      <c r="N18" s="505">
        <v>3</v>
      </c>
      <c r="O18" s="505">
        <v>3</v>
      </c>
      <c r="P18" s="505">
        <v>3</v>
      </c>
      <c r="Q18" s="505">
        <v>0</v>
      </c>
      <c r="R18" s="505">
        <v>3</v>
      </c>
      <c r="S18" s="505">
        <v>3</v>
      </c>
      <c r="T18" s="505">
        <v>3</v>
      </c>
      <c r="U18" s="505">
        <v>3</v>
      </c>
      <c r="V18" s="505">
        <v>3</v>
      </c>
      <c r="W18" s="505">
        <v>3</v>
      </c>
      <c r="X18" s="505">
        <v>3</v>
      </c>
      <c r="Y18" s="506">
        <v>3</v>
      </c>
      <c r="Z18" s="506">
        <v>3</v>
      </c>
      <c r="AA18" s="506">
        <v>3</v>
      </c>
      <c r="AB18" s="506">
        <v>3</v>
      </c>
      <c r="AC18" s="506">
        <v>3</v>
      </c>
      <c r="AD18" s="506">
        <v>3</v>
      </c>
      <c r="AE18" s="505">
        <v>3</v>
      </c>
      <c r="AF18" s="505">
        <v>3</v>
      </c>
      <c r="AG18" s="505">
        <v>3</v>
      </c>
      <c r="AH18" s="505">
        <v>3</v>
      </c>
      <c r="AI18" s="507">
        <v>1</v>
      </c>
      <c r="AJ18" s="505">
        <v>3</v>
      </c>
      <c r="AK18" s="505">
        <v>3</v>
      </c>
      <c r="AL18" s="507">
        <v>1</v>
      </c>
      <c r="AM18" s="505"/>
      <c r="AN18" s="601">
        <v>1</v>
      </c>
      <c r="AO18" s="507">
        <v>1</v>
      </c>
      <c r="AP18" s="507">
        <v>1</v>
      </c>
      <c r="AQ18" s="507">
        <v>1</v>
      </c>
      <c r="AR18" s="505">
        <v>3</v>
      </c>
      <c r="AS18" s="507">
        <v>1</v>
      </c>
      <c r="AT18" s="505">
        <v>3</v>
      </c>
      <c r="AX18" s="507">
        <v>1</v>
      </c>
      <c r="AY18" s="507">
        <v>1</v>
      </c>
      <c r="AZ18" s="507">
        <v>1</v>
      </c>
      <c r="CD18" s="465"/>
      <c r="CE18" s="465"/>
      <c r="CF18" s="465"/>
      <c r="CG18" s="465"/>
      <c r="CH18" s="465"/>
    </row>
    <row r="19" spans="2:86" ht="12.95" customHeight="1" x14ac:dyDescent="0.3">
      <c r="B19" s="508" t="s">
        <v>371</v>
      </c>
      <c r="C19" s="795" t="s">
        <v>601</v>
      </c>
      <c r="D19" s="795"/>
      <c r="E19" s="795"/>
      <c r="F19" s="509" t="s">
        <v>341</v>
      </c>
      <c r="G19" s="504"/>
      <c r="H19" s="449"/>
      <c r="I19" s="507">
        <v>3</v>
      </c>
      <c r="J19" s="507">
        <v>0</v>
      </c>
      <c r="K19" s="507">
        <v>3</v>
      </c>
      <c r="L19" s="507">
        <v>3</v>
      </c>
      <c r="M19" s="507">
        <v>3</v>
      </c>
      <c r="N19" s="507">
        <v>3</v>
      </c>
      <c r="O19" s="507">
        <v>3</v>
      </c>
      <c r="P19" s="507">
        <v>3</v>
      </c>
      <c r="Q19" s="507">
        <v>3</v>
      </c>
      <c r="R19" s="507">
        <v>3</v>
      </c>
      <c r="S19" s="507">
        <v>3</v>
      </c>
      <c r="T19" s="507">
        <v>3</v>
      </c>
      <c r="U19" s="507">
        <v>3</v>
      </c>
      <c r="V19" s="507">
        <v>3</v>
      </c>
      <c r="W19" s="507">
        <v>0</v>
      </c>
      <c r="X19" s="507">
        <v>0</v>
      </c>
      <c r="Y19" s="507">
        <v>0</v>
      </c>
      <c r="Z19" s="507"/>
      <c r="AA19" s="507"/>
      <c r="AB19" s="507"/>
      <c r="AC19" s="507"/>
      <c r="AD19" s="507"/>
      <c r="AE19" s="507"/>
      <c r="AF19" s="507">
        <v>1</v>
      </c>
      <c r="AG19" s="507">
        <v>1</v>
      </c>
      <c r="AH19" s="507">
        <v>1</v>
      </c>
      <c r="AI19" s="507">
        <v>1</v>
      </c>
      <c r="AJ19" s="507">
        <v>1</v>
      </c>
      <c r="AK19" s="507">
        <v>1</v>
      </c>
      <c r="AL19" s="507">
        <v>1</v>
      </c>
      <c r="AM19" s="507">
        <v>1</v>
      </c>
      <c r="AN19" s="601">
        <v>1</v>
      </c>
      <c r="AO19" s="507">
        <v>1</v>
      </c>
      <c r="AP19" s="507">
        <v>1</v>
      </c>
      <c r="AQ19" s="507">
        <v>1</v>
      </c>
      <c r="AR19" s="507">
        <v>1</v>
      </c>
      <c r="AS19" s="507">
        <v>1</v>
      </c>
      <c r="AT19" s="507">
        <v>1</v>
      </c>
      <c r="AX19" s="507">
        <v>1</v>
      </c>
      <c r="AY19" s="507">
        <v>1</v>
      </c>
      <c r="AZ19" s="507">
        <v>1</v>
      </c>
      <c r="CD19" s="465"/>
      <c r="CE19" s="465"/>
      <c r="CF19" s="465"/>
      <c r="CG19" s="465"/>
      <c r="CH19" s="465"/>
    </row>
    <row r="20" spans="2:86" ht="12.95" customHeight="1" x14ac:dyDescent="0.3">
      <c r="B20" s="508" t="s">
        <v>372</v>
      </c>
      <c r="C20" s="508"/>
      <c r="D20" s="508"/>
      <c r="E20" s="508"/>
      <c r="F20" s="509" t="s">
        <v>434</v>
      </c>
      <c r="G20" s="504"/>
      <c r="H20" s="449"/>
      <c r="I20" s="507">
        <v>3</v>
      </c>
      <c r="J20" s="507">
        <v>3</v>
      </c>
      <c r="K20" s="507">
        <v>3</v>
      </c>
      <c r="L20" s="507">
        <v>3</v>
      </c>
      <c r="M20" s="507">
        <v>3</v>
      </c>
      <c r="N20" s="507">
        <v>3</v>
      </c>
      <c r="O20" s="507">
        <v>3</v>
      </c>
      <c r="P20" s="507">
        <v>3</v>
      </c>
      <c r="Q20" s="507">
        <v>3</v>
      </c>
      <c r="R20" s="507">
        <v>3</v>
      </c>
      <c r="S20" s="507">
        <v>3</v>
      </c>
      <c r="T20" s="507">
        <v>0</v>
      </c>
      <c r="U20" s="507">
        <v>3</v>
      </c>
      <c r="V20" s="507">
        <v>3</v>
      </c>
      <c r="W20" s="507">
        <v>3</v>
      </c>
      <c r="X20" s="507">
        <v>3</v>
      </c>
      <c r="Y20" s="507">
        <v>3</v>
      </c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601"/>
      <c r="AO20" s="507"/>
      <c r="AP20" s="507"/>
      <c r="AQ20" s="507"/>
      <c r="AR20" s="507"/>
      <c r="AS20" s="507"/>
      <c r="AT20" s="507"/>
      <c r="AX20" s="507"/>
      <c r="AY20" s="507"/>
      <c r="AZ20" s="507"/>
      <c r="CD20" s="465"/>
      <c r="CE20" s="465"/>
      <c r="CF20" s="465"/>
      <c r="CG20" s="465"/>
      <c r="CH20" s="465"/>
    </row>
    <row r="21" spans="2:86" ht="12.95" customHeight="1" x14ac:dyDescent="0.3">
      <c r="B21" s="508" t="s">
        <v>713</v>
      </c>
      <c r="C21" s="508"/>
      <c r="D21" s="508"/>
      <c r="E21" s="508"/>
      <c r="F21" s="509" t="s">
        <v>727</v>
      </c>
      <c r="G21" s="504"/>
      <c r="H21" s="449"/>
      <c r="I21" s="507">
        <v>3</v>
      </c>
      <c r="J21" s="514">
        <v>3</v>
      </c>
      <c r="K21" s="507"/>
      <c r="L21" s="514">
        <v>3</v>
      </c>
      <c r="M21" s="507"/>
      <c r="N21" s="514">
        <v>3</v>
      </c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507">
        <v>1</v>
      </c>
      <c r="AG21" s="507">
        <v>1</v>
      </c>
      <c r="AH21" s="507">
        <v>1</v>
      </c>
      <c r="AI21" s="507">
        <v>1</v>
      </c>
      <c r="AJ21" s="507">
        <v>1</v>
      </c>
      <c r="AK21" s="507">
        <v>1</v>
      </c>
      <c r="AL21" s="507">
        <v>1</v>
      </c>
      <c r="AM21" s="507">
        <v>1</v>
      </c>
      <c r="AN21" s="601">
        <v>1</v>
      </c>
      <c r="AO21" s="507">
        <v>1</v>
      </c>
      <c r="AP21" s="507">
        <v>1</v>
      </c>
      <c r="AQ21" s="507">
        <v>1</v>
      </c>
      <c r="AR21" s="507">
        <v>1</v>
      </c>
      <c r="AS21" s="507">
        <v>1</v>
      </c>
      <c r="AT21" s="507">
        <v>1</v>
      </c>
      <c r="AX21" s="507">
        <v>1</v>
      </c>
      <c r="AY21" s="507">
        <v>1</v>
      </c>
      <c r="AZ21" s="507">
        <v>1</v>
      </c>
      <c r="CD21" s="465"/>
      <c r="CE21" s="465"/>
      <c r="CF21" s="465"/>
      <c r="CG21" s="465"/>
      <c r="CH21" s="465"/>
    </row>
    <row r="22" spans="2:86" ht="12.95" customHeight="1" x14ac:dyDescent="0.3">
      <c r="B22" s="508" t="s">
        <v>714</v>
      </c>
      <c r="C22" s="508"/>
      <c r="D22" s="508"/>
      <c r="E22" s="508"/>
      <c r="F22" s="509" t="s">
        <v>722</v>
      </c>
      <c r="G22" s="504"/>
      <c r="H22" s="449"/>
      <c r="I22" s="507">
        <v>3</v>
      </c>
      <c r="J22" s="507"/>
      <c r="K22" s="507"/>
      <c r="L22" s="507">
        <v>0</v>
      </c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7"/>
      <c r="AL22" s="507"/>
      <c r="AM22" s="507"/>
      <c r="AN22" s="601"/>
      <c r="AO22" s="507"/>
      <c r="AP22" s="507"/>
      <c r="AQ22" s="507"/>
      <c r="AR22" s="507"/>
      <c r="AS22" s="507"/>
      <c r="AT22" s="507"/>
      <c r="AX22" s="507"/>
      <c r="AY22" s="507"/>
      <c r="AZ22" s="507"/>
      <c r="CD22" s="465"/>
      <c r="CE22" s="465"/>
      <c r="CF22" s="465"/>
      <c r="CG22" s="465"/>
      <c r="CH22" s="465"/>
    </row>
    <row r="23" spans="2:86" ht="12.95" customHeight="1" x14ac:dyDescent="0.3">
      <c r="B23" s="508" t="s">
        <v>715</v>
      </c>
      <c r="C23" s="508"/>
      <c r="D23" s="508"/>
      <c r="E23" s="508"/>
      <c r="F23" s="510" t="s">
        <v>731</v>
      </c>
      <c r="G23" s="504"/>
      <c r="H23" s="449"/>
      <c r="I23" s="507"/>
      <c r="J23" s="507">
        <v>0</v>
      </c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7"/>
      <c r="Y23" s="507"/>
      <c r="Z23" s="507"/>
      <c r="AA23" s="507"/>
      <c r="AB23" s="507"/>
      <c r="AC23" s="507"/>
      <c r="AD23" s="507"/>
      <c r="AE23" s="507"/>
      <c r="AF23" s="507"/>
      <c r="AG23" s="507"/>
      <c r="AH23" s="507"/>
      <c r="AI23" s="507"/>
      <c r="AJ23" s="507"/>
      <c r="AK23" s="507"/>
      <c r="AL23" s="507"/>
      <c r="AM23" s="507"/>
      <c r="AN23" s="601"/>
      <c r="AO23" s="507"/>
      <c r="AP23" s="507"/>
      <c r="AQ23" s="507"/>
      <c r="AR23" s="507"/>
      <c r="AS23" s="507"/>
      <c r="AT23" s="507"/>
      <c r="AX23" s="507"/>
      <c r="AY23" s="507"/>
      <c r="AZ23" s="507"/>
      <c r="CD23" s="465"/>
      <c r="CE23" s="465"/>
      <c r="CF23" s="465"/>
      <c r="CG23" s="465"/>
      <c r="CH23" s="465"/>
    </row>
    <row r="24" spans="2:86" ht="12.95" customHeight="1" x14ac:dyDescent="0.3">
      <c r="B24" s="508" t="s">
        <v>716</v>
      </c>
      <c r="C24" s="508"/>
      <c r="D24" s="508"/>
      <c r="E24" s="508"/>
      <c r="F24" s="509" t="s">
        <v>732</v>
      </c>
      <c r="G24" s="504"/>
      <c r="H24" s="449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7"/>
      <c r="AL24" s="507"/>
      <c r="AM24" s="507"/>
      <c r="AN24" s="601"/>
      <c r="AO24" s="507"/>
      <c r="AP24" s="507"/>
      <c r="AQ24" s="507"/>
      <c r="AR24" s="507"/>
      <c r="AS24" s="507"/>
      <c r="AT24" s="507"/>
      <c r="AX24" s="507"/>
      <c r="AY24" s="507"/>
      <c r="AZ24" s="507"/>
      <c r="CD24" s="465"/>
      <c r="CE24" s="465"/>
      <c r="CF24" s="465"/>
      <c r="CG24" s="465"/>
      <c r="CH24" s="465"/>
    </row>
    <row r="25" spans="2:86" ht="12.95" customHeight="1" x14ac:dyDescent="0.3">
      <c r="B25" s="508" t="s">
        <v>717</v>
      </c>
      <c r="C25" s="508"/>
      <c r="D25" s="508"/>
      <c r="E25" s="508"/>
      <c r="F25" s="509" t="s">
        <v>733</v>
      </c>
      <c r="G25" s="504"/>
      <c r="H25" s="449"/>
      <c r="I25" s="507">
        <v>3</v>
      </c>
      <c r="J25" s="507">
        <v>1</v>
      </c>
      <c r="K25" s="507">
        <v>1</v>
      </c>
      <c r="L25" s="507">
        <v>1</v>
      </c>
      <c r="M25" s="507">
        <v>1</v>
      </c>
      <c r="N25" s="507">
        <v>1</v>
      </c>
      <c r="O25" s="507">
        <v>1</v>
      </c>
      <c r="P25" s="507">
        <v>1</v>
      </c>
      <c r="Q25" s="507">
        <v>1</v>
      </c>
      <c r="R25" s="507">
        <v>1</v>
      </c>
      <c r="S25" s="507">
        <v>1</v>
      </c>
      <c r="T25" s="507">
        <v>1</v>
      </c>
      <c r="U25" s="507">
        <v>1</v>
      </c>
      <c r="V25" s="507">
        <v>1</v>
      </c>
      <c r="W25" s="507">
        <v>1</v>
      </c>
      <c r="X25" s="507">
        <v>1</v>
      </c>
      <c r="Y25" s="507">
        <v>1</v>
      </c>
      <c r="Z25" s="507">
        <v>1</v>
      </c>
      <c r="AA25" s="507">
        <v>1</v>
      </c>
      <c r="AB25" s="507">
        <v>1</v>
      </c>
      <c r="AC25" s="507">
        <v>1</v>
      </c>
      <c r="AD25" s="507">
        <v>1</v>
      </c>
      <c r="AE25" s="507">
        <v>1</v>
      </c>
      <c r="AF25" s="507">
        <v>1</v>
      </c>
      <c r="AG25" s="507">
        <v>1</v>
      </c>
      <c r="AH25" s="507">
        <v>1</v>
      </c>
      <c r="AI25" s="507">
        <v>1</v>
      </c>
      <c r="AJ25" s="507">
        <v>1</v>
      </c>
      <c r="AK25" s="507">
        <v>1</v>
      </c>
      <c r="AL25" s="507">
        <v>1</v>
      </c>
      <c r="AM25" s="507">
        <v>1</v>
      </c>
      <c r="AN25" s="601">
        <v>1</v>
      </c>
      <c r="AO25" s="507">
        <v>1</v>
      </c>
      <c r="AP25" s="507">
        <v>1</v>
      </c>
      <c r="AQ25" s="507">
        <v>1</v>
      </c>
      <c r="AR25" s="507">
        <v>1</v>
      </c>
      <c r="AS25" s="507">
        <v>1</v>
      </c>
      <c r="AT25" s="507">
        <v>1</v>
      </c>
      <c r="AX25" s="507">
        <v>1</v>
      </c>
      <c r="AY25" s="507">
        <v>1</v>
      </c>
      <c r="AZ25" s="507">
        <v>1</v>
      </c>
      <c r="CD25" s="465"/>
      <c r="CE25" s="465"/>
      <c r="CF25" s="465"/>
      <c r="CG25" s="465"/>
      <c r="CH25" s="465"/>
    </row>
    <row r="26" spans="2:86" ht="12.95" customHeight="1" x14ac:dyDescent="0.3">
      <c r="B26" s="508" t="s">
        <v>718</v>
      </c>
      <c r="C26" s="508"/>
      <c r="D26" s="508"/>
      <c r="E26" s="508"/>
      <c r="F26" s="510" t="s">
        <v>734</v>
      </c>
      <c r="G26" s="504"/>
      <c r="H26" s="449"/>
      <c r="I26" s="507"/>
      <c r="J26" s="507"/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07"/>
      <c r="V26" s="507"/>
      <c r="W26" s="507"/>
      <c r="X26" s="507"/>
      <c r="Y26" s="507"/>
      <c r="Z26" s="507"/>
      <c r="AA26" s="507"/>
      <c r="AB26" s="507"/>
      <c r="AC26" s="507"/>
      <c r="AD26" s="507"/>
      <c r="AE26" s="507"/>
      <c r="AF26" s="507"/>
      <c r="AG26" s="507"/>
      <c r="AH26" s="507"/>
      <c r="AI26" s="507"/>
      <c r="AJ26" s="507"/>
      <c r="AK26" s="507"/>
      <c r="AL26" s="507"/>
      <c r="AM26" s="507"/>
      <c r="AN26" s="601"/>
      <c r="AO26" s="507"/>
      <c r="AP26" s="507"/>
      <c r="AQ26" s="507"/>
      <c r="AR26" s="507"/>
      <c r="AS26" s="507"/>
      <c r="AT26" s="507"/>
      <c r="AX26" s="507"/>
      <c r="AY26" s="507"/>
      <c r="AZ26" s="507"/>
      <c r="CD26" s="465"/>
      <c r="CE26" s="465"/>
      <c r="CF26" s="465"/>
      <c r="CG26" s="465"/>
      <c r="CH26" s="465"/>
    </row>
    <row r="27" spans="2:86" ht="12.95" customHeight="1" x14ac:dyDescent="0.3">
      <c r="B27" s="508" t="s">
        <v>735</v>
      </c>
      <c r="C27" s="508"/>
      <c r="D27" s="508"/>
      <c r="E27" s="508"/>
      <c r="F27" s="509" t="s">
        <v>736</v>
      </c>
      <c r="G27" s="504"/>
      <c r="H27" s="449"/>
      <c r="I27" s="507">
        <v>3</v>
      </c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7"/>
      <c r="AF27" s="507"/>
      <c r="AG27" s="507"/>
      <c r="AH27" s="507"/>
      <c r="AI27" s="507"/>
      <c r="AJ27" s="507"/>
      <c r="AK27" s="507"/>
      <c r="AL27" s="507"/>
      <c r="AM27" s="507"/>
      <c r="AN27" s="601"/>
      <c r="AO27" s="507"/>
      <c r="AP27" s="507"/>
      <c r="AQ27" s="507"/>
      <c r="AR27" s="507"/>
      <c r="AS27" s="507"/>
      <c r="AT27" s="507"/>
      <c r="AX27" s="507"/>
      <c r="AY27" s="507"/>
      <c r="AZ27" s="507"/>
      <c r="CD27" s="465"/>
      <c r="CE27" s="465"/>
      <c r="CF27" s="465"/>
      <c r="CG27" s="465"/>
      <c r="CH27" s="465"/>
    </row>
    <row r="28" spans="2:86" ht="12.95" customHeight="1" x14ac:dyDescent="0.3">
      <c r="B28" s="508" t="s">
        <v>737</v>
      </c>
      <c r="C28" s="508"/>
      <c r="D28" s="508"/>
      <c r="E28" s="508"/>
      <c r="F28" s="509" t="s">
        <v>745</v>
      </c>
      <c r="G28" s="504"/>
      <c r="H28" s="449"/>
      <c r="I28" s="507">
        <v>3</v>
      </c>
      <c r="J28" s="507"/>
      <c r="K28" s="507"/>
      <c r="L28" s="507"/>
      <c r="M28" s="507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07"/>
      <c r="AF28" s="507"/>
      <c r="AG28" s="507"/>
      <c r="AH28" s="507"/>
      <c r="AI28" s="507"/>
      <c r="AJ28" s="507"/>
      <c r="AK28" s="507"/>
      <c r="AL28" s="507"/>
      <c r="AM28" s="507"/>
      <c r="AN28" s="601"/>
      <c r="AO28" s="507"/>
      <c r="AP28" s="507"/>
      <c r="AQ28" s="507"/>
      <c r="AR28" s="507"/>
      <c r="AS28" s="507"/>
      <c r="AT28" s="507"/>
      <c r="AX28" s="507"/>
      <c r="AY28" s="507"/>
      <c r="AZ28" s="507"/>
      <c r="CD28" s="465"/>
      <c r="CE28" s="465"/>
      <c r="CF28" s="465"/>
      <c r="CG28" s="465"/>
      <c r="CH28" s="465"/>
    </row>
    <row r="29" spans="2:86" ht="12.95" customHeight="1" x14ac:dyDescent="0.3">
      <c r="B29" s="508" t="s">
        <v>738</v>
      </c>
      <c r="C29" s="508"/>
      <c r="D29" s="508"/>
      <c r="E29" s="508"/>
      <c r="F29" s="509" t="s">
        <v>332</v>
      </c>
      <c r="G29" s="504"/>
      <c r="H29" s="449"/>
      <c r="I29" s="507">
        <v>4</v>
      </c>
      <c r="J29" s="507">
        <v>3</v>
      </c>
      <c r="K29" s="507">
        <v>4</v>
      </c>
      <c r="L29" s="507">
        <v>3</v>
      </c>
      <c r="M29" s="507">
        <v>3</v>
      </c>
      <c r="N29" s="507">
        <v>3</v>
      </c>
      <c r="O29" s="507">
        <v>3</v>
      </c>
      <c r="P29" s="507">
        <v>3</v>
      </c>
      <c r="Q29" s="507">
        <v>3</v>
      </c>
      <c r="R29" s="507">
        <v>3</v>
      </c>
      <c r="S29" s="507">
        <v>3</v>
      </c>
      <c r="T29" s="507">
        <v>3</v>
      </c>
      <c r="U29" s="507">
        <v>3</v>
      </c>
      <c r="V29" s="507">
        <v>3</v>
      </c>
      <c r="W29" s="507">
        <v>3</v>
      </c>
      <c r="X29" s="507">
        <v>1</v>
      </c>
      <c r="Y29" s="507">
        <v>1</v>
      </c>
      <c r="Z29" s="507">
        <v>1</v>
      </c>
      <c r="AA29" s="507">
        <v>1</v>
      </c>
      <c r="AB29" s="507">
        <v>1</v>
      </c>
      <c r="AC29" s="507">
        <v>1</v>
      </c>
      <c r="AD29" s="507">
        <v>1</v>
      </c>
      <c r="AE29" s="507">
        <v>1</v>
      </c>
      <c r="AF29" s="507">
        <v>1</v>
      </c>
      <c r="AG29" s="507">
        <v>1</v>
      </c>
      <c r="AH29" s="507">
        <v>1</v>
      </c>
      <c r="AI29" s="507">
        <v>1</v>
      </c>
      <c r="AJ29" s="507">
        <v>1</v>
      </c>
      <c r="AK29" s="507">
        <v>1</v>
      </c>
      <c r="AL29" s="507">
        <v>1</v>
      </c>
      <c r="AM29" s="507">
        <v>1</v>
      </c>
      <c r="AN29" s="601">
        <v>1</v>
      </c>
      <c r="AO29" s="507">
        <v>1</v>
      </c>
      <c r="AP29" s="507">
        <v>1</v>
      </c>
      <c r="AQ29" s="507">
        <v>1</v>
      </c>
      <c r="AR29" s="507">
        <v>1</v>
      </c>
      <c r="AS29" s="507">
        <v>1</v>
      </c>
      <c r="AT29" s="507">
        <v>1</v>
      </c>
      <c r="AX29" s="507">
        <v>1</v>
      </c>
      <c r="AY29" s="507">
        <v>1</v>
      </c>
      <c r="AZ29" s="507">
        <v>1</v>
      </c>
      <c r="CD29" s="465"/>
      <c r="CE29" s="465"/>
      <c r="CF29" s="465"/>
      <c r="CG29" s="465"/>
      <c r="CH29" s="465"/>
    </row>
    <row r="30" spans="2:86" ht="12.95" customHeight="1" x14ac:dyDescent="0.3">
      <c r="B30" s="508" t="s">
        <v>739</v>
      </c>
      <c r="C30" s="795" t="s">
        <v>601</v>
      </c>
      <c r="D30" s="795"/>
      <c r="E30" s="795"/>
      <c r="F30" s="509" t="s">
        <v>349</v>
      </c>
      <c r="G30" s="504"/>
      <c r="H30" s="449"/>
      <c r="I30" s="507">
        <v>3</v>
      </c>
      <c r="J30" s="507">
        <v>0</v>
      </c>
      <c r="K30" s="507">
        <v>3</v>
      </c>
      <c r="L30" s="507">
        <v>0</v>
      </c>
      <c r="M30" s="507">
        <v>0</v>
      </c>
      <c r="N30" s="507">
        <v>0</v>
      </c>
      <c r="O30" s="507">
        <v>0</v>
      </c>
      <c r="P30" s="507">
        <v>0</v>
      </c>
      <c r="Q30" s="507">
        <v>0</v>
      </c>
      <c r="R30" s="507">
        <v>0</v>
      </c>
      <c r="S30" s="507">
        <v>0</v>
      </c>
      <c r="T30" s="507">
        <v>0</v>
      </c>
      <c r="U30" s="507">
        <v>0</v>
      </c>
      <c r="V30" s="507">
        <v>0</v>
      </c>
      <c r="W30" s="507">
        <v>0</v>
      </c>
      <c r="X30" s="507">
        <v>0</v>
      </c>
      <c r="Y30" s="507">
        <v>0</v>
      </c>
      <c r="Z30" s="507"/>
      <c r="AA30" s="507"/>
      <c r="AB30" s="507"/>
      <c r="AC30" s="507"/>
      <c r="AD30" s="507"/>
      <c r="AE30" s="507"/>
      <c r="AF30" s="507"/>
      <c r="AG30" s="507"/>
      <c r="AH30" s="507"/>
      <c r="AI30" s="507"/>
      <c r="AJ30" s="507"/>
      <c r="AK30" s="507"/>
      <c r="AL30" s="507"/>
      <c r="AM30" s="507"/>
      <c r="AN30" s="601"/>
      <c r="AO30" s="507"/>
      <c r="AP30" s="507"/>
      <c r="AQ30" s="507"/>
      <c r="AR30" s="507"/>
      <c r="AS30" s="507"/>
      <c r="AT30" s="507"/>
      <c r="AX30" s="507"/>
      <c r="AY30" s="507"/>
      <c r="AZ30" s="507"/>
      <c r="CD30" s="465"/>
      <c r="CE30" s="465"/>
      <c r="CF30" s="465"/>
      <c r="CG30" s="465"/>
      <c r="CH30" s="465"/>
    </row>
    <row r="31" spans="2:86" ht="12.95" customHeight="1" x14ac:dyDescent="0.3">
      <c r="B31" s="508" t="s">
        <v>740</v>
      </c>
      <c r="C31" s="795" t="s">
        <v>601</v>
      </c>
      <c r="D31" s="795"/>
      <c r="E31" s="795"/>
      <c r="F31" s="509" t="s">
        <v>721</v>
      </c>
      <c r="G31" s="504"/>
      <c r="H31" s="449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7"/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7"/>
      <c r="AL31" s="507"/>
      <c r="AM31" s="507"/>
      <c r="AN31" s="601"/>
      <c r="AO31" s="507"/>
      <c r="AP31" s="507"/>
      <c r="AQ31" s="507"/>
      <c r="AR31" s="507"/>
      <c r="AS31" s="507"/>
      <c r="AT31" s="507"/>
      <c r="AX31" s="507"/>
      <c r="AY31" s="507"/>
      <c r="AZ31" s="507"/>
      <c r="CD31" s="465"/>
      <c r="CE31" s="465"/>
      <c r="CF31" s="465"/>
      <c r="CG31" s="465"/>
      <c r="CH31" s="465"/>
    </row>
    <row r="32" spans="2:86" ht="12.95" customHeight="1" x14ac:dyDescent="0.3">
      <c r="B32" s="508" t="s">
        <v>741</v>
      </c>
      <c r="C32" s="508"/>
      <c r="D32" s="508"/>
      <c r="E32" s="508"/>
      <c r="F32" s="509" t="s">
        <v>719</v>
      </c>
      <c r="G32" s="504"/>
      <c r="H32" s="449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  <c r="AE32" s="507"/>
      <c r="AF32" s="507"/>
      <c r="AG32" s="507"/>
      <c r="AH32" s="507"/>
      <c r="AI32" s="507"/>
      <c r="AJ32" s="507"/>
      <c r="AK32" s="507"/>
      <c r="AL32" s="507"/>
      <c r="AM32" s="507"/>
      <c r="AN32" s="601"/>
      <c r="AO32" s="507"/>
      <c r="AP32" s="507"/>
      <c r="AQ32" s="507"/>
      <c r="AR32" s="507"/>
      <c r="AS32" s="507"/>
      <c r="AT32" s="507"/>
      <c r="AX32" s="507"/>
      <c r="AY32" s="507"/>
      <c r="AZ32" s="507"/>
      <c r="CD32" s="465"/>
      <c r="CE32" s="465"/>
      <c r="CF32" s="465"/>
      <c r="CG32" s="465"/>
      <c r="CH32" s="465"/>
    </row>
    <row r="33" spans="2:86" ht="12.95" customHeight="1" x14ac:dyDescent="0.3">
      <c r="B33" s="508" t="s">
        <v>742</v>
      </c>
      <c r="C33" s="508"/>
      <c r="D33" s="508"/>
      <c r="E33" s="508"/>
      <c r="F33" s="509" t="s">
        <v>720</v>
      </c>
      <c r="G33" s="504"/>
      <c r="H33" s="449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  <c r="AA33" s="507"/>
      <c r="AB33" s="507"/>
      <c r="AC33" s="507"/>
      <c r="AD33" s="507"/>
      <c r="AE33" s="507"/>
      <c r="AF33" s="507"/>
      <c r="AG33" s="507"/>
      <c r="AH33" s="507"/>
      <c r="AI33" s="507"/>
      <c r="AJ33" s="507"/>
      <c r="AK33" s="507"/>
      <c r="AL33" s="507"/>
      <c r="AM33" s="507"/>
      <c r="AN33" s="601"/>
      <c r="AO33" s="507"/>
      <c r="AP33" s="507"/>
      <c r="AQ33" s="507"/>
      <c r="AR33" s="507"/>
      <c r="AS33" s="507"/>
      <c r="AT33" s="507"/>
      <c r="AX33" s="507"/>
      <c r="AY33" s="507"/>
      <c r="AZ33" s="507"/>
      <c r="CD33" s="465"/>
      <c r="CE33" s="465"/>
      <c r="CF33" s="465"/>
      <c r="CG33" s="465"/>
      <c r="CH33" s="465"/>
    </row>
    <row r="34" spans="2:86" ht="12.95" customHeight="1" x14ac:dyDescent="0.3">
      <c r="B34" s="508" t="s">
        <v>743</v>
      </c>
      <c r="C34" s="508"/>
      <c r="D34" s="508"/>
      <c r="E34" s="508"/>
      <c r="F34" s="439" t="s">
        <v>750</v>
      </c>
      <c r="G34" s="504"/>
      <c r="H34" s="449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7"/>
      <c r="AE34" s="507"/>
      <c r="AF34" s="507"/>
      <c r="AG34" s="507"/>
      <c r="AH34" s="507"/>
      <c r="AI34" s="507"/>
      <c r="AJ34" s="507"/>
      <c r="AK34" s="507"/>
      <c r="AL34" s="507"/>
      <c r="AM34" s="507"/>
      <c r="AN34" s="601"/>
      <c r="AO34" s="507"/>
      <c r="AP34" s="507"/>
      <c r="AQ34" s="507"/>
      <c r="AR34" s="507"/>
      <c r="AS34" s="507"/>
      <c r="AT34" s="507"/>
      <c r="AX34" s="507"/>
      <c r="AY34" s="507"/>
      <c r="AZ34" s="507"/>
      <c r="CC34" s="465"/>
      <c r="CD34" s="465"/>
      <c r="CE34" s="465"/>
      <c r="CF34" s="465"/>
      <c r="CG34" s="465"/>
      <c r="CH34" s="465"/>
    </row>
    <row r="35" spans="2:86" s="449" customFormat="1" ht="9" customHeight="1" x14ac:dyDescent="0.25"/>
    <row r="36" spans="2:86" ht="12.95" customHeight="1" x14ac:dyDescent="0.25">
      <c r="B36" s="793" t="s">
        <v>706</v>
      </c>
      <c r="C36" s="794"/>
      <c r="D36" s="794"/>
      <c r="E36" s="794"/>
      <c r="F36" s="794"/>
      <c r="G36" s="794"/>
      <c r="H36" s="794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9"/>
      <c r="AN36" s="449"/>
      <c r="AO36" s="449"/>
      <c r="AP36" s="449"/>
      <c r="AQ36" s="449"/>
      <c r="AR36" s="449"/>
      <c r="AS36" s="449"/>
      <c r="AT36" s="449"/>
      <c r="AX36" s="449"/>
      <c r="AY36" s="449"/>
      <c r="AZ36" s="449"/>
    </row>
    <row r="37" spans="2:86" ht="12.95" customHeight="1" x14ac:dyDescent="0.3">
      <c r="B37" s="511" t="s">
        <v>366</v>
      </c>
      <c r="C37" s="784" t="s">
        <v>601</v>
      </c>
      <c r="D37" s="784"/>
      <c r="E37" s="784"/>
      <c r="F37" s="512" t="s">
        <v>342</v>
      </c>
      <c r="G37" s="513">
        <v>32</v>
      </c>
      <c r="H37" s="449"/>
      <c r="I37" s="507">
        <v>0</v>
      </c>
      <c r="J37" s="507">
        <v>0</v>
      </c>
      <c r="K37" s="507">
        <v>0</v>
      </c>
      <c r="L37" s="507">
        <v>0</v>
      </c>
      <c r="M37" s="507">
        <v>0</v>
      </c>
      <c r="N37" s="507">
        <v>0</v>
      </c>
      <c r="O37" s="507">
        <v>0</v>
      </c>
      <c r="P37" s="507">
        <v>0</v>
      </c>
      <c r="Q37" s="507">
        <v>0</v>
      </c>
      <c r="R37" s="507">
        <v>0</v>
      </c>
      <c r="S37" s="514">
        <v>0</v>
      </c>
      <c r="T37" s="507">
        <v>0</v>
      </c>
      <c r="U37" s="507">
        <v>0</v>
      </c>
      <c r="V37" s="507">
        <v>0</v>
      </c>
      <c r="W37" s="507">
        <v>0</v>
      </c>
      <c r="X37" s="507">
        <v>0</v>
      </c>
      <c r="Y37" s="507">
        <v>0</v>
      </c>
      <c r="Z37" s="507"/>
      <c r="AA37" s="507"/>
      <c r="AB37" s="507"/>
      <c r="AC37" s="507"/>
      <c r="AD37" s="507"/>
      <c r="AE37" s="507"/>
      <c r="AF37" s="507"/>
      <c r="AG37" s="507"/>
      <c r="AH37" s="507"/>
      <c r="AI37" s="507"/>
      <c r="AJ37" s="507"/>
      <c r="AK37" s="507"/>
      <c r="AL37" s="507"/>
      <c r="AM37" s="507"/>
      <c r="AN37" s="601"/>
      <c r="AO37" s="507"/>
      <c r="AP37" s="507"/>
      <c r="AQ37" s="507"/>
      <c r="AR37" s="507"/>
      <c r="AS37" s="507"/>
      <c r="AT37" s="507"/>
      <c r="AX37" s="507"/>
      <c r="AY37" s="507"/>
      <c r="AZ37" s="507"/>
    </row>
    <row r="38" spans="2:86" ht="12.95" customHeight="1" x14ac:dyDescent="0.3">
      <c r="B38" s="511" t="s">
        <v>385</v>
      </c>
      <c r="C38" s="784" t="s">
        <v>601</v>
      </c>
      <c r="D38" s="784"/>
      <c r="E38" s="784"/>
      <c r="F38" s="512" t="s">
        <v>354</v>
      </c>
      <c r="G38" s="513">
        <v>8</v>
      </c>
      <c r="H38" s="449"/>
      <c r="I38" s="507">
        <v>0</v>
      </c>
      <c r="J38" s="507">
        <v>0</v>
      </c>
      <c r="K38" s="507">
        <v>0</v>
      </c>
      <c r="L38" s="507">
        <v>0</v>
      </c>
      <c r="M38" s="507">
        <v>0</v>
      </c>
      <c r="N38" s="507">
        <v>0</v>
      </c>
      <c r="O38" s="507">
        <v>0</v>
      </c>
      <c r="P38" s="507">
        <v>0</v>
      </c>
      <c r="Q38" s="507">
        <v>0</v>
      </c>
      <c r="R38" s="507">
        <v>0</v>
      </c>
      <c r="S38" s="507">
        <v>0</v>
      </c>
      <c r="T38" s="507">
        <v>0</v>
      </c>
      <c r="U38" s="507">
        <v>0</v>
      </c>
      <c r="V38" s="507">
        <v>0</v>
      </c>
      <c r="W38" s="507">
        <v>0</v>
      </c>
      <c r="X38" s="507">
        <v>0</v>
      </c>
      <c r="Y38" s="507">
        <v>0</v>
      </c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601"/>
      <c r="AO38" s="507"/>
      <c r="AP38" s="507"/>
      <c r="AQ38" s="507"/>
      <c r="AR38" s="507"/>
      <c r="AS38" s="507"/>
      <c r="AT38" s="507"/>
      <c r="AX38" s="507"/>
      <c r="AY38" s="507"/>
      <c r="AZ38" s="507"/>
    </row>
    <row r="39" spans="2:86" ht="12.95" customHeight="1" x14ac:dyDescent="0.3">
      <c r="B39" s="511" t="s">
        <v>367</v>
      </c>
      <c r="C39" s="511"/>
      <c r="D39" s="511"/>
      <c r="E39" s="511"/>
      <c r="F39" s="512" t="s">
        <v>609</v>
      </c>
      <c r="G39" s="513">
        <v>1.5</v>
      </c>
      <c r="H39" s="449"/>
      <c r="I39" s="507">
        <v>3</v>
      </c>
      <c r="J39" s="507">
        <v>3</v>
      </c>
      <c r="K39" s="507">
        <v>3</v>
      </c>
      <c r="L39" s="507">
        <v>3</v>
      </c>
      <c r="M39" s="507">
        <v>3</v>
      </c>
      <c r="N39" s="507">
        <v>3</v>
      </c>
      <c r="O39" s="507">
        <v>0</v>
      </c>
      <c r="P39" s="507">
        <v>0</v>
      </c>
      <c r="Q39" s="507">
        <v>0</v>
      </c>
      <c r="R39" s="507">
        <v>0</v>
      </c>
      <c r="S39" s="507">
        <v>3</v>
      </c>
      <c r="T39" s="507">
        <v>0</v>
      </c>
      <c r="U39" s="507">
        <v>0</v>
      </c>
      <c r="V39" s="507">
        <v>0</v>
      </c>
      <c r="W39" s="507">
        <v>0</v>
      </c>
      <c r="X39" s="507">
        <v>0</v>
      </c>
      <c r="Y39" s="507">
        <v>0</v>
      </c>
      <c r="Z39" s="507"/>
      <c r="AA39" s="507"/>
      <c r="AB39" s="507"/>
      <c r="AC39" s="507"/>
      <c r="AD39" s="507"/>
      <c r="AE39" s="507"/>
      <c r="AF39" s="507"/>
      <c r="AG39" s="507"/>
      <c r="AH39" s="507"/>
      <c r="AI39" s="507"/>
      <c r="AJ39" s="507"/>
      <c r="AK39" s="507"/>
      <c r="AL39" s="507"/>
      <c r="AM39" s="507"/>
      <c r="AN39" s="601"/>
      <c r="AO39" s="507"/>
      <c r="AP39" s="507"/>
      <c r="AQ39" s="507"/>
      <c r="AR39" s="507"/>
      <c r="AS39" s="507"/>
      <c r="AT39" s="507"/>
      <c r="AX39" s="507"/>
      <c r="AY39" s="507"/>
      <c r="AZ39" s="507"/>
    </row>
    <row r="40" spans="2:86" ht="12.95" customHeight="1" x14ac:dyDescent="0.3">
      <c r="B40" s="511" t="s">
        <v>368</v>
      </c>
      <c r="C40" s="511"/>
      <c r="D40" s="511"/>
      <c r="E40" s="511"/>
      <c r="F40" s="512" t="s">
        <v>365</v>
      </c>
      <c r="G40" s="513">
        <v>4</v>
      </c>
      <c r="H40" s="449"/>
      <c r="I40" s="507">
        <v>3</v>
      </c>
      <c r="J40" s="507">
        <v>0</v>
      </c>
      <c r="K40" s="507">
        <v>0</v>
      </c>
      <c r="L40" s="507">
        <v>0</v>
      </c>
      <c r="M40" s="507">
        <v>0</v>
      </c>
      <c r="N40" s="507">
        <v>3</v>
      </c>
      <c r="O40" s="507">
        <v>0</v>
      </c>
      <c r="P40" s="507">
        <v>0</v>
      </c>
      <c r="Q40" s="507">
        <v>0</v>
      </c>
      <c r="R40" s="507">
        <v>0</v>
      </c>
      <c r="S40" s="507">
        <v>0</v>
      </c>
      <c r="T40" s="507">
        <v>0</v>
      </c>
      <c r="U40" s="507">
        <v>0</v>
      </c>
      <c r="V40" s="507">
        <v>0</v>
      </c>
      <c r="W40" s="507">
        <v>0</v>
      </c>
      <c r="X40" s="507">
        <v>0</v>
      </c>
      <c r="Y40" s="507">
        <v>0</v>
      </c>
      <c r="Z40" s="507"/>
      <c r="AA40" s="507"/>
      <c r="AB40" s="507"/>
      <c r="AC40" s="507"/>
      <c r="AD40" s="507"/>
      <c r="AE40" s="507"/>
      <c r="AF40" s="507"/>
      <c r="AG40" s="507"/>
      <c r="AH40" s="507"/>
      <c r="AI40" s="507"/>
      <c r="AJ40" s="507"/>
      <c r="AK40" s="507"/>
      <c r="AL40" s="507"/>
      <c r="AM40" s="507"/>
      <c r="AN40" s="601"/>
      <c r="AO40" s="507"/>
      <c r="AP40" s="507"/>
      <c r="AQ40" s="507"/>
      <c r="AR40" s="507"/>
      <c r="AS40" s="507"/>
      <c r="AT40" s="507"/>
      <c r="AX40" s="507"/>
      <c r="AY40" s="507"/>
      <c r="AZ40" s="507"/>
    </row>
    <row r="41" spans="2:86" ht="12.95" customHeight="1" x14ac:dyDescent="0.3">
      <c r="B41" s="511" t="s">
        <v>423</v>
      </c>
      <c r="C41" s="511"/>
      <c r="D41" s="511"/>
      <c r="E41" s="511"/>
      <c r="F41" s="512" t="s">
        <v>420</v>
      </c>
      <c r="G41" s="513">
        <v>1.5</v>
      </c>
      <c r="H41" s="449"/>
      <c r="I41" s="507">
        <v>0</v>
      </c>
      <c r="J41" s="507">
        <v>0</v>
      </c>
      <c r="K41" s="507">
        <v>0</v>
      </c>
      <c r="L41" s="507">
        <v>0</v>
      </c>
      <c r="M41" s="507">
        <v>0</v>
      </c>
      <c r="N41" s="507">
        <v>0</v>
      </c>
      <c r="O41" s="507">
        <v>0</v>
      </c>
      <c r="P41" s="507">
        <v>0</v>
      </c>
      <c r="Q41" s="507">
        <v>0</v>
      </c>
      <c r="R41" s="507">
        <v>0</v>
      </c>
      <c r="S41" s="507">
        <v>0</v>
      </c>
      <c r="T41" s="507">
        <v>0</v>
      </c>
      <c r="U41" s="507">
        <v>0</v>
      </c>
      <c r="V41" s="507">
        <v>0</v>
      </c>
      <c r="W41" s="507">
        <v>0</v>
      </c>
      <c r="X41" s="507">
        <v>0</v>
      </c>
      <c r="Y41" s="507">
        <v>0</v>
      </c>
      <c r="Z41" s="507"/>
      <c r="AA41" s="507"/>
      <c r="AB41" s="507"/>
      <c r="AC41" s="507"/>
      <c r="AD41" s="507"/>
      <c r="AE41" s="507"/>
      <c r="AF41" s="507"/>
      <c r="AG41" s="507"/>
      <c r="AH41" s="507"/>
      <c r="AI41" s="507"/>
      <c r="AJ41" s="507"/>
      <c r="AK41" s="507"/>
      <c r="AL41" s="507"/>
      <c r="AM41" s="507"/>
      <c r="AN41" s="601"/>
      <c r="AO41" s="507"/>
      <c r="AP41" s="507"/>
      <c r="AQ41" s="507"/>
      <c r="AR41" s="507"/>
      <c r="AS41" s="507"/>
      <c r="AT41" s="507"/>
      <c r="AX41" s="507"/>
      <c r="AY41" s="507"/>
      <c r="AZ41" s="507"/>
    </row>
    <row r="42" spans="2:86" ht="12.95" customHeight="1" x14ac:dyDescent="0.3">
      <c r="B42" s="511" t="s">
        <v>424</v>
      </c>
      <c r="C42" s="511"/>
      <c r="D42" s="511"/>
      <c r="E42" s="511"/>
      <c r="F42" s="512" t="s">
        <v>421</v>
      </c>
      <c r="G42" s="513">
        <v>1.5</v>
      </c>
      <c r="H42" s="449"/>
      <c r="I42" s="507">
        <v>3</v>
      </c>
      <c r="J42" s="507">
        <v>3</v>
      </c>
      <c r="K42" s="507">
        <v>3</v>
      </c>
      <c r="L42" s="507">
        <v>3</v>
      </c>
      <c r="M42" s="507">
        <v>3</v>
      </c>
      <c r="N42" s="507">
        <v>3</v>
      </c>
      <c r="O42" s="507">
        <v>0</v>
      </c>
      <c r="P42" s="507">
        <v>0</v>
      </c>
      <c r="Q42" s="507">
        <v>0</v>
      </c>
      <c r="R42" s="507">
        <v>0</v>
      </c>
      <c r="S42" s="507">
        <v>3</v>
      </c>
      <c r="T42" s="507">
        <v>0</v>
      </c>
      <c r="U42" s="507">
        <v>0</v>
      </c>
      <c r="V42" s="507">
        <v>0</v>
      </c>
      <c r="W42" s="507">
        <v>0</v>
      </c>
      <c r="X42" s="507">
        <v>0</v>
      </c>
      <c r="Y42" s="507">
        <v>0</v>
      </c>
      <c r="Z42" s="507"/>
      <c r="AA42" s="507"/>
      <c r="AB42" s="507"/>
      <c r="AC42" s="507"/>
      <c r="AD42" s="507"/>
      <c r="AE42" s="507"/>
      <c r="AF42" s="507"/>
      <c r="AG42" s="507"/>
      <c r="AH42" s="507"/>
      <c r="AI42" s="507"/>
      <c r="AJ42" s="507"/>
      <c r="AK42" s="507"/>
      <c r="AL42" s="507"/>
      <c r="AM42" s="507"/>
      <c r="AN42" s="601"/>
      <c r="AO42" s="507"/>
      <c r="AP42" s="507"/>
      <c r="AQ42" s="507"/>
      <c r="AR42" s="507"/>
      <c r="AS42" s="507"/>
      <c r="AT42" s="507"/>
      <c r="AX42" s="507"/>
      <c r="AY42" s="507"/>
      <c r="AZ42" s="507"/>
    </row>
    <row r="43" spans="2:86" ht="12.95" customHeight="1" x14ac:dyDescent="0.3">
      <c r="B43" s="511" t="s">
        <v>425</v>
      </c>
      <c r="C43" s="511"/>
      <c r="D43" s="511"/>
      <c r="E43" s="511"/>
      <c r="F43" s="512" t="s">
        <v>422</v>
      </c>
      <c r="G43" s="513">
        <v>2</v>
      </c>
      <c r="H43" s="449"/>
      <c r="I43" s="507">
        <v>3</v>
      </c>
      <c r="J43" s="507">
        <v>3</v>
      </c>
      <c r="K43" s="507">
        <v>3</v>
      </c>
      <c r="L43" s="507">
        <v>3</v>
      </c>
      <c r="M43" s="507">
        <v>3</v>
      </c>
      <c r="N43" s="507">
        <v>3</v>
      </c>
      <c r="O43" s="507">
        <v>3</v>
      </c>
      <c r="P43" s="507">
        <v>0</v>
      </c>
      <c r="Q43" s="507">
        <v>0</v>
      </c>
      <c r="R43" s="507">
        <v>0</v>
      </c>
      <c r="S43" s="507">
        <v>0</v>
      </c>
      <c r="T43" s="507">
        <v>0</v>
      </c>
      <c r="U43" s="507">
        <v>0</v>
      </c>
      <c r="V43" s="507">
        <v>0</v>
      </c>
      <c r="W43" s="507">
        <v>0</v>
      </c>
      <c r="X43" s="507">
        <v>0</v>
      </c>
      <c r="Y43" s="507">
        <v>0</v>
      </c>
      <c r="Z43" s="507"/>
      <c r="AA43" s="507"/>
      <c r="AB43" s="507"/>
      <c r="AC43" s="507"/>
      <c r="AD43" s="507"/>
      <c r="AE43" s="507"/>
      <c r="AF43" s="507"/>
      <c r="AG43" s="507"/>
      <c r="AH43" s="507"/>
      <c r="AI43" s="507"/>
      <c r="AJ43" s="507"/>
      <c r="AK43" s="507"/>
      <c r="AL43" s="507"/>
      <c r="AM43" s="507"/>
      <c r="AN43" s="601"/>
      <c r="AO43" s="507"/>
      <c r="AP43" s="507"/>
      <c r="AQ43" s="507"/>
      <c r="AR43" s="507"/>
      <c r="AS43" s="507"/>
      <c r="AT43" s="507"/>
      <c r="AX43" s="507"/>
      <c r="AY43" s="507"/>
      <c r="AZ43" s="507"/>
    </row>
    <row r="44" spans="2:86" ht="12.95" customHeight="1" x14ac:dyDescent="0.3">
      <c r="B44" s="511" t="s">
        <v>606</v>
      </c>
      <c r="C44" s="511"/>
      <c r="D44" s="511"/>
      <c r="E44" s="511"/>
      <c r="F44" s="512" t="s">
        <v>607</v>
      </c>
      <c r="G44" s="513" t="s">
        <v>605</v>
      </c>
      <c r="H44" s="449"/>
      <c r="I44" s="507">
        <v>3</v>
      </c>
      <c r="J44" s="507">
        <v>3</v>
      </c>
      <c r="K44" s="507">
        <v>3</v>
      </c>
      <c r="L44" s="507">
        <v>3</v>
      </c>
      <c r="M44" s="507">
        <v>3</v>
      </c>
      <c r="N44" s="507">
        <v>1</v>
      </c>
      <c r="O44" s="507">
        <v>1</v>
      </c>
      <c r="P44" s="507">
        <v>1</v>
      </c>
      <c r="Q44" s="507">
        <v>1</v>
      </c>
      <c r="R44" s="507">
        <v>1</v>
      </c>
      <c r="S44" s="507">
        <v>3</v>
      </c>
      <c r="T44" s="507">
        <v>1</v>
      </c>
      <c r="U44" s="507">
        <v>1</v>
      </c>
      <c r="V44" s="507">
        <v>1</v>
      </c>
      <c r="W44" s="507">
        <v>1</v>
      </c>
      <c r="X44" s="507">
        <v>1</v>
      </c>
      <c r="Y44" s="507">
        <v>1</v>
      </c>
      <c r="Z44" s="507">
        <v>1</v>
      </c>
      <c r="AA44" s="507">
        <v>1</v>
      </c>
      <c r="AB44" s="507">
        <v>1</v>
      </c>
      <c r="AC44" s="507">
        <v>1</v>
      </c>
      <c r="AD44" s="507">
        <v>1</v>
      </c>
      <c r="AE44" s="507">
        <v>1</v>
      </c>
      <c r="AF44" s="507">
        <v>1</v>
      </c>
      <c r="AG44" s="507">
        <v>1</v>
      </c>
      <c r="AH44" s="507">
        <v>1</v>
      </c>
      <c r="AI44" s="507">
        <v>1</v>
      </c>
      <c r="AJ44" s="507">
        <v>1</v>
      </c>
      <c r="AK44" s="507">
        <v>1</v>
      </c>
      <c r="AL44" s="507">
        <v>1</v>
      </c>
      <c r="AM44" s="507">
        <v>1</v>
      </c>
      <c r="AN44" s="601">
        <v>1</v>
      </c>
      <c r="AO44" s="507">
        <v>1</v>
      </c>
      <c r="AP44" s="507">
        <v>1</v>
      </c>
      <c r="AQ44" s="507">
        <v>1</v>
      </c>
      <c r="AR44" s="507">
        <v>1</v>
      </c>
      <c r="AS44" s="507">
        <v>1</v>
      </c>
      <c r="AT44" s="507">
        <v>1</v>
      </c>
      <c r="AX44" s="507">
        <v>1</v>
      </c>
      <c r="AY44" s="507">
        <v>1</v>
      </c>
      <c r="AZ44" s="507">
        <v>1</v>
      </c>
    </row>
    <row r="45" spans="2:86" ht="12.95" customHeight="1" x14ac:dyDescent="0.3">
      <c r="B45" s="511" t="s">
        <v>373</v>
      </c>
      <c r="C45" s="784" t="s">
        <v>601</v>
      </c>
      <c r="D45" s="784"/>
      <c r="E45" s="784"/>
      <c r="F45" s="512" t="s">
        <v>339</v>
      </c>
      <c r="G45" s="513">
        <v>24</v>
      </c>
      <c r="H45" s="449"/>
      <c r="I45" s="514">
        <v>3</v>
      </c>
      <c r="J45" s="507">
        <v>0</v>
      </c>
      <c r="K45" s="514">
        <v>3</v>
      </c>
      <c r="L45" s="514">
        <v>3</v>
      </c>
      <c r="M45" s="514">
        <v>3</v>
      </c>
      <c r="N45" s="507">
        <v>0</v>
      </c>
      <c r="O45" s="507">
        <v>0</v>
      </c>
      <c r="P45" s="507">
        <v>0</v>
      </c>
      <c r="Q45" s="507">
        <v>0</v>
      </c>
      <c r="R45" s="507">
        <v>0</v>
      </c>
      <c r="S45" s="507">
        <v>0</v>
      </c>
      <c r="T45" s="507">
        <v>0</v>
      </c>
      <c r="U45" s="507">
        <v>0</v>
      </c>
      <c r="V45" s="507">
        <v>0</v>
      </c>
      <c r="W45" s="507">
        <v>0</v>
      </c>
      <c r="X45" s="507">
        <v>0</v>
      </c>
      <c r="Y45" s="507">
        <v>0</v>
      </c>
      <c r="Z45" s="507"/>
      <c r="AA45" s="507"/>
      <c r="AB45" s="507"/>
      <c r="AC45" s="507"/>
      <c r="AD45" s="507"/>
      <c r="AE45" s="507"/>
      <c r="AF45" s="507"/>
      <c r="AG45" s="507"/>
      <c r="AH45" s="507"/>
      <c r="AI45" s="507"/>
      <c r="AJ45" s="507"/>
      <c r="AK45" s="507"/>
      <c r="AL45" s="507"/>
      <c r="AM45" s="507"/>
      <c r="AN45" s="601"/>
      <c r="AO45" s="507"/>
      <c r="AP45" s="507"/>
      <c r="AQ45" s="507"/>
      <c r="AR45" s="507"/>
      <c r="AS45" s="507"/>
      <c r="AT45" s="507"/>
      <c r="AX45" s="507"/>
      <c r="AY45" s="507"/>
      <c r="AZ45" s="507"/>
    </row>
    <row r="46" spans="2:86" ht="12.95" customHeight="1" x14ac:dyDescent="0.3">
      <c r="B46" s="511" t="s">
        <v>386</v>
      </c>
      <c r="C46" s="784" t="s">
        <v>601</v>
      </c>
      <c r="D46" s="784"/>
      <c r="E46" s="784"/>
      <c r="F46" s="512" t="s">
        <v>388</v>
      </c>
      <c r="G46" s="513">
        <v>5</v>
      </c>
      <c r="H46" s="449"/>
      <c r="I46" s="507">
        <v>0</v>
      </c>
      <c r="J46" s="507">
        <v>0</v>
      </c>
      <c r="K46" s="507">
        <v>0</v>
      </c>
      <c r="L46" s="507">
        <v>0</v>
      </c>
      <c r="M46" s="507">
        <v>0</v>
      </c>
      <c r="N46" s="507">
        <v>0</v>
      </c>
      <c r="O46" s="507">
        <v>0</v>
      </c>
      <c r="P46" s="507">
        <v>0</v>
      </c>
      <c r="Q46" s="507">
        <v>0</v>
      </c>
      <c r="R46" s="507">
        <v>0</v>
      </c>
      <c r="S46" s="507">
        <v>0</v>
      </c>
      <c r="T46" s="507">
        <v>0</v>
      </c>
      <c r="U46" s="507">
        <v>0</v>
      </c>
      <c r="V46" s="507">
        <v>0</v>
      </c>
      <c r="W46" s="507">
        <v>0</v>
      </c>
      <c r="X46" s="507">
        <v>0</v>
      </c>
      <c r="Y46" s="507">
        <v>0</v>
      </c>
      <c r="Z46" s="507"/>
      <c r="AA46" s="507"/>
      <c r="AB46" s="507"/>
      <c r="AC46" s="507"/>
      <c r="AD46" s="507"/>
      <c r="AE46" s="507"/>
      <c r="AF46" s="507"/>
      <c r="AG46" s="507"/>
      <c r="AH46" s="507"/>
      <c r="AI46" s="507"/>
      <c r="AJ46" s="507"/>
      <c r="AK46" s="507"/>
      <c r="AL46" s="507"/>
      <c r="AM46" s="507"/>
      <c r="AN46" s="601"/>
      <c r="AO46" s="507"/>
      <c r="AP46" s="507"/>
      <c r="AQ46" s="507"/>
      <c r="AR46" s="507"/>
      <c r="AS46" s="507"/>
      <c r="AT46" s="507"/>
      <c r="AX46" s="507"/>
      <c r="AY46" s="507"/>
      <c r="AZ46" s="507"/>
    </row>
    <row r="47" spans="2:86" ht="12.95" customHeight="1" x14ac:dyDescent="0.3">
      <c r="B47" s="511" t="s">
        <v>374</v>
      </c>
      <c r="C47" s="784" t="s">
        <v>601</v>
      </c>
      <c r="D47" s="784"/>
      <c r="E47" s="784"/>
      <c r="F47" s="512" t="s">
        <v>355</v>
      </c>
      <c r="G47" s="513">
        <v>2</v>
      </c>
      <c r="H47" s="449"/>
      <c r="I47" s="514">
        <v>3</v>
      </c>
      <c r="J47" s="507">
        <v>3</v>
      </c>
      <c r="K47" s="507">
        <v>3</v>
      </c>
      <c r="L47" s="507">
        <v>3</v>
      </c>
      <c r="M47" s="507">
        <v>3</v>
      </c>
      <c r="N47" s="507">
        <v>3</v>
      </c>
      <c r="O47" s="507">
        <v>0</v>
      </c>
      <c r="P47" s="507">
        <v>0</v>
      </c>
      <c r="Q47" s="507">
        <v>3</v>
      </c>
      <c r="R47" s="507">
        <v>0</v>
      </c>
      <c r="S47" s="507">
        <v>3</v>
      </c>
      <c r="T47" s="507">
        <v>0</v>
      </c>
      <c r="U47" s="507">
        <v>0</v>
      </c>
      <c r="V47" s="507">
        <v>0</v>
      </c>
      <c r="W47" s="507">
        <v>0</v>
      </c>
      <c r="X47" s="507">
        <v>0</v>
      </c>
      <c r="Y47" s="507">
        <v>0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7"/>
      <c r="AJ47" s="507"/>
      <c r="AK47" s="507"/>
      <c r="AL47" s="507"/>
      <c r="AM47" s="507"/>
      <c r="AN47" s="601"/>
      <c r="AO47" s="507"/>
      <c r="AP47" s="507"/>
      <c r="AQ47" s="507"/>
      <c r="AR47" s="507"/>
      <c r="AS47" s="507"/>
      <c r="AT47" s="507"/>
      <c r="AX47" s="507"/>
      <c r="AY47" s="507"/>
      <c r="AZ47" s="507"/>
    </row>
    <row r="48" spans="2:86" ht="12.95" customHeight="1" x14ac:dyDescent="0.3">
      <c r="B48" s="511" t="s">
        <v>387</v>
      </c>
      <c r="C48" s="511"/>
      <c r="D48" s="511"/>
      <c r="E48" s="511"/>
      <c r="F48" s="512" t="s">
        <v>677</v>
      </c>
      <c r="G48" s="513">
        <v>2</v>
      </c>
      <c r="H48" s="449"/>
      <c r="I48" s="507">
        <v>3</v>
      </c>
      <c r="J48" s="507">
        <v>1</v>
      </c>
      <c r="K48" s="507">
        <v>1</v>
      </c>
      <c r="L48" s="514">
        <v>3</v>
      </c>
      <c r="M48" s="507">
        <v>1</v>
      </c>
      <c r="N48" s="507">
        <v>1</v>
      </c>
      <c r="O48" s="507">
        <v>1</v>
      </c>
      <c r="P48" s="507">
        <v>1</v>
      </c>
      <c r="Q48" s="507">
        <v>1</v>
      </c>
      <c r="R48" s="507">
        <v>1</v>
      </c>
      <c r="S48" s="507">
        <v>3</v>
      </c>
      <c r="T48" s="507">
        <v>1</v>
      </c>
      <c r="U48" s="507">
        <v>1</v>
      </c>
      <c r="V48" s="507">
        <v>1</v>
      </c>
      <c r="W48" s="507">
        <v>1</v>
      </c>
      <c r="X48" s="507">
        <v>1</v>
      </c>
      <c r="Y48" s="507">
        <v>1</v>
      </c>
      <c r="Z48" s="507">
        <v>1</v>
      </c>
      <c r="AA48" s="507">
        <v>1</v>
      </c>
      <c r="AB48" s="507">
        <v>1</v>
      </c>
      <c r="AC48" s="507">
        <v>1</v>
      </c>
      <c r="AD48" s="507">
        <v>1</v>
      </c>
      <c r="AE48" s="507">
        <v>1</v>
      </c>
      <c r="AF48" s="507">
        <v>1</v>
      </c>
      <c r="AG48" s="507">
        <v>1</v>
      </c>
      <c r="AH48" s="507">
        <v>1</v>
      </c>
      <c r="AI48" s="507">
        <v>1</v>
      </c>
      <c r="AJ48" s="507">
        <v>1</v>
      </c>
      <c r="AK48" s="507">
        <v>1</v>
      </c>
      <c r="AL48" s="507">
        <v>1</v>
      </c>
      <c r="AM48" s="507">
        <v>1</v>
      </c>
      <c r="AN48" s="601"/>
      <c r="AO48" s="507">
        <v>1</v>
      </c>
      <c r="AP48" s="507">
        <v>1</v>
      </c>
      <c r="AQ48" s="507">
        <v>1</v>
      </c>
      <c r="AR48" s="507">
        <v>1</v>
      </c>
      <c r="AS48" s="507">
        <v>1</v>
      </c>
      <c r="AT48" s="507">
        <v>1</v>
      </c>
      <c r="AX48" s="507">
        <v>1</v>
      </c>
      <c r="AY48" s="507">
        <v>1</v>
      </c>
      <c r="AZ48" s="507">
        <v>1</v>
      </c>
    </row>
    <row r="49" spans="2:52" ht="12.95" customHeight="1" x14ac:dyDescent="0.3">
      <c r="B49" s="511" t="s">
        <v>375</v>
      </c>
      <c r="C49" s="784" t="s">
        <v>601</v>
      </c>
      <c r="D49" s="784"/>
      <c r="E49" s="784"/>
      <c r="F49" s="512" t="s">
        <v>712</v>
      </c>
      <c r="G49" s="513">
        <v>4</v>
      </c>
      <c r="H49" s="449"/>
      <c r="I49" s="514">
        <v>3</v>
      </c>
      <c r="J49" s="507">
        <v>3</v>
      </c>
      <c r="K49" s="514">
        <v>2</v>
      </c>
      <c r="L49" s="514">
        <v>3</v>
      </c>
      <c r="M49" s="514">
        <v>2</v>
      </c>
      <c r="N49" s="507">
        <v>3</v>
      </c>
      <c r="O49" s="514">
        <v>3</v>
      </c>
      <c r="P49" s="507">
        <v>3</v>
      </c>
      <c r="Q49" s="507">
        <v>3</v>
      </c>
      <c r="R49" s="507">
        <v>3</v>
      </c>
      <c r="S49" s="514">
        <v>3</v>
      </c>
      <c r="T49" s="507">
        <v>3</v>
      </c>
      <c r="U49" s="514">
        <v>3</v>
      </c>
      <c r="V49" s="507">
        <v>3</v>
      </c>
      <c r="W49" s="514">
        <v>3</v>
      </c>
      <c r="X49" s="507">
        <v>1</v>
      </c>
      <c r="Y49" s="507">
        <v>1</v>
      </c>
      <c r="Z49" s="507">
        <v>1</v>
      </c>
      <c r="AA49" s="507">
        <v>1</v>
      </c>
      <c r="AB49" s="507">
        <v>1</v>
      </c>
      <c r="AC49" s="507">
        <v>1</v>
      </c>
      <c r="AD49" s="507">
        <v>1</v>
      </c>
      <c r="AE49" s="507">
        <v>1</v>
      </c>
      <c r="AF49" s="507">
        <v>1</v>
      </c>
      <c r="AG49" s="507">
        <v>1</v>
      </c>
      <c r="AH49" s="507">
        <v>1</v>
      </c>
      <c r="AI49" s="507">
        <v>1</v>
      </c>
      <c r="AJ49" s="507">
        <v>1</v>
      </c>
      <c r="AK49" s="507">
        <v>1</v>
      </c>
      <c r="AL49" s="507">
        <v>1</v>
      </c>
      <c r="AM49" s="507">
        <v>1</v>
      </c>
      <c r="AN49" s="601">
        <v>1</v>
      </c>
      <c r="AO49" s="507">
        <v>1</v>
      </c>
      <c r="AP49" s="507">
        <v>1</v>
      </c>
      <c r="AQ49" s="507">
        <v>1</v>
      </c>
      <c r="AR49" s="507">
        <v>1</v>
      </c>
      <c r="AS49" s="507">
        <v>1</v>
      </c>
      <c r="AT49" s="507">
        <v>1</v>
      </c>
      <c r="AX49" s="507">
        <v>1</v>
      </c>
      <c r="AY49" s="507">
        <v>1</v>
      </c>
      <c r="AZ49" s="507">
        <v>1</v>
      </c>
    </row>
    <row r="50" spans="2:52" ht="12.95" customHeight="1" x14ac:dyDescent="0.3">
      <c r="B50" s="511" t="s">
        <v>427</v>
      </c>
      <c r="C50" s="784" t="s">
        <v>601</v>
      </c>
      <c r="D50" s="784"/>
      <c r="E50" s="784"/>
      <c r="F50" s="512" t="s">
        <v>428</v>
      </c>
      <c r="G50" s="513">
        <v>4</v>
      </c>
      <c r="H50" s="449"/>
      <c r="I50" s="507">
        <v>0</v>
      </c>
      <c r="J50" s="507">
        <v>0</v>
      </c>
      <c r="K50" s="507">
        <v>0</v>
      </c>
      <c r="L50" s="507">
        <v>0</v>
      </c>
      <c r="M50" s="507">
        <v>0</v>
      </c>
      <c r="N50" s="507">
        <v>0</v>
      </c>
      <c r="O50" s="507">
        <v>0</v>
      </c>
      <c r="P50" s="507">
        <v>0</v>
      </c>
      <c r="Q50" s="507">
        <v>0</v>
      </c>
      <c r="R50" s="507">
        <v>0</v>
      </c>
      <c r="S50" s="507">
        <v>0</v>
      </c>
      <c r="T50" s="507">
        <v>0</v>
      </c>
      <c r="U50" s="507">
        <v>0</v>
      </c>
      <c r="V50" s="507">
        <v>0</v>
      </c>
      <c r="W50" s="507">
        <v>0</v>
      </c>
      <c r="X50" s="507">
        <v>0</v>
      </c>
      <c r="Y50" s="507">
        <v>0</v>
      </c>
      <c r="Z50" s="507"/>
      <c r="AA50" s="507"/>
      <c r="AB50" s="507"/>
      <c r="AC50" s="507"/>
      <c r="AD50" s="507"/>
      <c r="AE50" s="507"/>
      <c r="AF50" s="507"/>
      <c r="AG50" s="507"/>
      <c r="AH50" s="507"/>
      <c r="AI50" s="507"/>
      <c r="AJ50" s="507"/>
      <c r="AK50" s="507"/>
      <c r="AL50" s="507"/>
      <c r="AM50" s="507"/>
      <c r="AN50" s="601"/>
      <c r="AO50" s="507"/>
      <c r="AP50" s="507"/>
      <c r="AQ50" s="507"/>
      <c r="AR50" s="507"/>
      <c r="AS50" s="507"/>
      <c r="AT50" s="507"/>
      <c r="AX50" s="507"/>
      <c r="AY50" s="507"/>
      <c r="AZ50" s="507"/>
    </row>
    <row r="51" spans="2:52" ht="12.95" customHeight="1" thickBot="1" x14ac:dyDescent="0.35">
      <c r="B51" s="515" t="s">
        <v>631</v>
      </c>
      <c r="C51" s="516"/>
      <c r="D51" s="516"/>
      <c r="E51" s="516"/>
      <c r="F51" s="517" t="s">
        <v>632</v>
      </c>
      <c r="G51" s="518"/>
      <c r="H51" s="449"/>
      <c r="I51" s="507">
        <v>0</v>
      </c>
      <c r="J51" s="507">
        <v>0</v>
      </c>
      <c r="K51" s="507">
        <v>0</v>
      </c>
      <c r="L51" s="507">
        <v>0</v>
      </c>
      <c r="M51" s="507">
        <v>0</v>
      </c>
      <c r="N51" s="507">
        <v>0</v>
      </c>
      <c r="O51" s="507">
        <v>0</v>
      </c>
      <c r="P51" s="507">
        <v>0</v>
      </c>
      <c r="Q51" s="507">
        <v>0</v>
      </c>
      <c r="R51" s="507">
        <v>0</v>
      </c>
      <c r="S51" s="507">
        <v>0</v>
      </c>
      <c r="T51" s="507">
        <v>0</v>
      </c>
      <c r="U51" s="507">
        <v>0</v>
      </c>
      <c r="V51" s="507">
        <v>0</v>
      </c>
      <c r="W51" s="507">
        <v>0</v>
      </c>
      <c r="X51" s="507">
        <v>0</v>
      </c>
      <c r="Y51" s="507">
        <v>0</v>
      </c>
      <c r="Z51" s="507"/>
      <c r="AA51" s="507"/>
      <c r="AB51" s="507"/>
      <c r="AC51" s="507"/>
      <c r="AD51" s="507"/>
      <c r="AE51" s="507"/>
      <c r="AF51" s="507"/>
      <c r="AG51" s="507"/>
      <c r="AH51" s="507"/>
      <c r="AI51" s="507"/>
      <c r="AJ51" s="507"/>
      <c r="AK51" s="507"/>
      <c r="AL51" s="507"/>
      <c r="AM51" s="507"/>
      <c r="AN51" s="601"/>
      <c r="AO51" s="507"/>
      <c r="AP51" s="507"/>
      <c r="AQ51" s="507"/>
      <c r="AR51" s="507"/>
      <c r="AS51" s="507"/>
      <c r="AT51" s="507"/>
      <c r="AX51" s="507"/>
      <c r="AY51" s="507"/>
      <c r="AZ51" s="507"/>
    </row>
    <row r="52" spans="2:52" s="449" customFormat="1" ht="9" customHeight="1" x14ac:dyDescent="0.25"/>
    <row r="53" spans="2:52" ht="12.95" customHeight="1" x14ac:dyDescent="0.25">
      <c r="B53" s="785" t="s">
        <v>562</v>
      </c>
      <c r="C53" s="785"/>
      <c r="D53" s="785"/>
      <c r="E53" s="785"/>
      <c r="F53" s="785"/>
      <c r="G53" s="785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9"/>
      <c r="AH53" s="449"/>
      <c r="AI53" s="449"/>
      <c r="AJ53" s="449"/>
      <c r="AK53" s="449"/>
      <c r="AL53" s="449"/>
      <c r="AM53" s="449"/>
      <c r="AN53" s="449"/>
      <c r="AO53" s="449"/>
      <c r="AP53" s="449"/>
      <c r="AQ53" s="449"/>
      <c r="AR53" s="449"/>
      <c r="AS53" s="449"/>
      <c r="AT53" s="449"/>
      <c r="AX53" s="449"/>
      <c r="AY53" s="449"/>
      <c r="AZ53" s="449"/>
    </row>
    <row r="54" spans="2:52" ht="12.95" customHeight="1" x14ac:dyDescent="0.3">
      <c r="B54" s="519" t="s">
        <v>376</v>
      </c>
      <c r="C54" s="519"/>
      <c r="D54" s="519"/>
      <c r="E54" s="519"/>
      <c r="F54" s="520" t="s">
        <v>564</v>
      </c>
      <c r="G54" s="521">
        <v>1</v>
      </c>
      <c r="H54" s="449"/>
      <c r="I54" s="507">
        <v>3</v>
      </c>
      <c r="J54" s="507">
        <v>0</v>
      </c>
      <c r="K54" s="507">
        <v>0</v>
      </c>
      <c r="L54" s="507">
        <v>3</v>
      </c>
      <c r="M54" s="507">
        <v>0</v>
      </c>
      <c r="N54" s="507">
        <v>0</v>
      </c>
      <c r="O54" s="507">
        <v>0</v>
      </c>
      <c r="P54" s="507">
        <v>0</v>
      </c>
      <c r="Q54" s="507">
        <v>0</v>
      </c>
      <c r="R54" s="507">
        <v>0</v>
      </c>
      <c r="S54" s="507">
        <v>0</v>
      </c>
      <c r="T54" s="507">
        <v>0</v>
      </c>
      <c r="U54" s="507">
        <v>0</v>
      </c>
      <c r="V54" s="507">
        <v>0</v>
      </c>
      <c r="W54" s="507">
        <v>0</v>
      </c>
      <c r="X54" s="507">
        <v>0</v>
      </c>
      <c r="Y54" s="507">
        <v>0</v>
      </c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  <c r="AJ54" s="507"/>
      <c r="AK54" s="507"/>
      <c r="AL54" s="507"/>
      <c r="AM54" s="507"/>
      <c r="AN54" s="507"/>
      <c r="AO54" s="507"/>
      <c r="AP54" s="507"/>
      <c r="AQ54" s="507"/>
      <c r="AR54" s="507"/>
      <c r="AS54" s="507"/>
      <c r="AT54" s="507"/>
      <c r="AX54" s="507"/>
      <c r="AY54" s="507"/>
      <c r="AZ54" s="507"/>
    </row>
    <row r="55" spans="2:52" ht="12.95" customHeight="1" x14ac:dyDescent="0.3">
      <c r="B55" s="519" t="s">
        <v>377</v>
      </c>
      <c r="C55" s="519"/>
      <c r="D55" s="519"/>
      <c r="E55" s="519"/>
      <c r="F55" s="520" t="s">
        <v>398</v>
      </c>
      <c r="G55" s="521">
        <v>1</v>
      </c>
      <c r="H55" s="449"/>
      <c r="I55" s="507">
        <v>3</v>
      </c>
      <c r="J55" s="507">
        <v>0</v>
      </c>
      <c r="K55" s="507">
        <v>0</v>
      </c>
      <c r="L55" s="507">
        <v>3</v>
      </c>
      <c r="M55" s="507">
        <v>0</v>
      </c>
      <c r="N55" s="507">
        <v>0</v>
      </c>
      <c r="O55" s="507">
        <v>0</v>
      </c>
      <c r="P55" s="507">
        <v>0</v>
      </c>
      <c r="Q55" s="507">
        <v>0</v>
      </c>
      <c r="R55" s="507">
        <v>0</v>
      </c>
      <c r="S55" s="507">
        <v>3</v>
      </c>
      <c r="T55" s="507">
        <v>0</v>
      </c>
      <c r="U55" s="507">
        <v>0</v>
      </c>
      <c r="V55" s="507">
        <v>0</v>
      </c>
      <c r="W55" s="507">
        <v>0</v>
      </c>
      <c r="X55" s="507">
        <v>0</v>
      </c>
      <c r="Y55" s="507">
        <v>0</v>
      </c>
      <c r="Z55" s="507"/>
      <c r="AA55" s="507"/>
      <c r="AB55" s="507"/>
      <c r="AC55" s="507"/>
      <c r="AD55" s="507"/>
      <c r="AE55" s="507"/>
      <c r="AF55" s="507"/>
      <c r="AG55" s="507"/>
      <c r="AH55" s="507"/>
      <c r="AI55" s="507"/>
      <c r="AJ55" s="507"/>
      <c r="AK55" s="507"/>
      <c r="AL55" s="507"/>
      <c r="AM55" s="507"/>
      <c r="AN55" s="507"/>
      <c r="AO55" s="507"/>
      <c r="AP55" s="507"/>
      <c r="AQ55" s="507"/>
      <c r="AR55" s="507"/>
      <c r="AS55" s="507"/>
      <c r="AT55" s="507"/>
      <c r="AX55" s="507"/>
      <c r="AY55" s="507"/>
      <c r="AZ55" s="507"/>
    </row>
    <row r="56" spans="2:52" ht="12.95" customHeight="1" x14ac:dyDescent="0.3">
      <c r="B56" s="519" t="s">
        <v>378</v>
      </c>
      <c r="C56" s="519"/>
      <c r="D56" s="519"/>
      <c r="E56" s="519"/>
      <c r="F56" s="520" t="s">
        <v>458</v>
      </c>
      <c r="G56" s="521">
        <v>1</v>
      </c>
      <c r="H56" s="449"/>
      <c r="I56" s="507">
        <v>3</v>
      </c>
      <c r="J56" s="507">
        <v>0</v>
      </c>
      <c r="K56" s="507">
        <v>0</v>
      </c>
      <c r="L56" s="507">
        <v>0</v>
      </c>
      <c r="M56" s="507">
        <v>0</v>
      </c>
      <c r="N56" s="507">
        <v>0</v>
      </c>
      <c r="O56" s="507">
        <v>0</v>
      </c>
      <c r="P56" s="507">
        <v>0</v>
      </c>
      <c r="Q56" s="507">
        <v>0</v>
      </c>
      <c r="R56" s="507">
        <v>0</v>
      </c>
      <c r="S56" s="507">
        <v>0</v>
      </c>
      <c r="T56" s="507">
        <v>0</v>
      </c>
      <c r="U56" s="507">
        <v>0</v>
      </c>
      <c r="V56" s="507">
        <v>0</v>
      </c>
      <c r="W56" s="507">
        <v>0</v>
      </c>
      <c r="X56" s="507">
        <v>0</v>
      </c>
      <c r="Y56" s="507">
        <v>0</v>
      </c>
      <c r="Z56" s="507"/>
      <c r="AA56" s="507"/>
      <c r="AB56" s="507"/>
      <c r="AC56" s="507"/>
      <c r="AD56" s="507"/>
      <c r="AE56" s="507"/>
      <c r="AF56" s="507"/>
      <c r="AG56" s="507"/>
      <c r="AH56" s="507"/>
      <c r="AI56" s="507"/>
      <c r="AJ56" s="507"/>
      <c r="AK56" s="507"/>
      <c r="AL56" s="507"/>
      <c r="AM56" s="507"/>
      <c r="AN56" s="507"/>
      <c r="AO56" s="507"/>
      <c r="AP56" s="507"/>
      <c r="AQ56" s="507"/>
      <c r="AR56" s="507"/>
      <c r="AS56" s="507"/>
      <c r="AT56" s="507"/>
      <c r="AX56" s="507"/>
      <c r="AY56" s="507"/>
      <c r="AZ56" s="507"/>
    </row>
    <row r="57" spans="2:52" ht="12.95" customHeight="1" x14ac:dyDescent="0.3">
      <c r="B57" s="519" t="s">
        <v>380</v>
      </c>
      <c r="C57" s="519"/>
      <c r="D57" s="519"/>
      <c r="E57" s="519"/>
      <c r="F57" s="520" t="s">
        <v>363</v>
      </c>
      <c r="G57" s="521">
        <v>1</v>
      </c>
      <c r="H57" s="449"/>
      <c r="I57" s="507">
        <v>3</v>
      </c>
      <c r="J57" s="507">
        <v>0</v>
      </c>
      <c r="K57" s="507">
        <v>0</v>
      </c>
      <c r="L57" s="507">
        <v>0</v>
      </c>
      <c r="M57" s="507">
        <v>0</v>
      </c>
      <c r="N57" s="507">
        <v>0</v>
      </c>
      <c r="O57" s="507">
        <v>0</v>
      </c>
      <c r="P57" s="507">
        <v>0</v>
      </c>
      <c r="Q57" s="507">
        <v>0</v>
      </c>
      <c r="R57" s="507">
        <v>0</v>
      </c>
      <c r="S57" s="507">
        <v>0</v>
      </c>
      <c r="T57" s="507">
        <v>0</v>
      </c>
      <c r="U57" s="507">
        <v>0</v>
      </c>
      <c r="V57" s="507">
        <v>0</v>
      </c>
      <c r="W57" s="507">
        <v>0</v>
      </c>
      <c r="X57" s="507">
        <v>0</v>
      </c>
      <c r="Y57" s="507">
        <v>0</v>
      </c>
      <c r="Z57" s="507"/>
      <c r="AA57" s="507"/>
      <c r="AB57" s="507"/>
      <c r="AC57" s="507"/>
      <c r="AD57" s="507"/>
      <c r="AE57" s="507"/>
      <c r="AF57" s="507"/>
      <c r="AG57" s="507"/>
      <c r="AH57" s="507"/>
      <c r="AI57" s="507"/>
      <c r="AJ57" s="507"/>
      <c r="AK57" s="507"/>
      <c r="AL57" s="507"/>
      <c r="AM57" s="507"/>
      <c r="AN57" s="507"/>
      <c r="AO57" s="507"/>
      <c r="AP57" s="507"/>
      <c r="AQ57" s="507"/>
      <c r="AR57" s="507"/>
      <c r="AS57" s="507"/>
      <c r="AT57" s="507"/>
      <c r="AX57" s="507"/>
      <c r="AY57" s="507"/>
      <c r="AZ57" s="507"/>
    </row>
    <row r="58" spans="2:52" ht="12.95" customHeight="1" x14ac:dyDescent="0.3">
      <c r="B58" s="519" t="s">
        <v>381</v>
      </c>
      <c r="C58" s="519"/>
      <c r="D58" s="519"/>
      <c r="E58" s="519"/>
      <c r="F58" s="520" t="s">
        <v>364</v>
      </c>
      <c r="G58" s="521">
        <v>1</v>
      </c>
      <c r="H58" s="449"/>
      <c r="I58" s="507">
        <v>3</v>
      </c>
      <c r="J58" s="507">
        <v>0</v>
      </c>
      <c r="K58" s="507">
        <v>0</v>
      </c>
      <c r="L58" s="507">
        <v>3</v>
      </c>
      <c r="M58" s="507">
        <v>0</v>
      </c>
      <c r="N58" s="507">
        <v>0</v>
      </c>
      <c r="O58" s="507">
        <v>0</v>
      </c>
      <c r="P58" s="507">
        <v>0</v>
      </c>
      <c r="Q58" s="507">
        <v>0</v>
      </c>
      <c r="R58" s="507">
        <v>0</v>
      </c>
      <c r="S58" s="507">
        <v>3</v>
      </c>
      <c r="T58" s="507">
        <v>0</v>
      </c>
      <c r="U58" s="507">
        <v>0</v>
      </c>
      <c r="V58" s="507">
        <v>0</v>
      </c>
      <c r="W58" s="507">
        <v>0</v>
      </c>
      <c r="X58" s="507">
        <v>0</v>
      </c>
      <c r="Y58" s="507">
        <v>0</v>
      </c>
      <c r="Z58" s="507"/>
      <c r="AA58" s="507"/>
      <c r="AB58" s="507"/>
      <c r="AC58" s="507"/>
      <c r="AD58" s="507"/>
      <c r="AE58" s="507"/>
      <c r="AF58" s="507"/>
      <c r="AG58" s="507"/>
      <c r="AH58" s="507"/>
      <c r="AI58" s="507"/>
      <c r="AJ58" s="507"/>
      <c r="AK58" s="507"/>
      <c r="AL58" s="507"/>
      <c r="AM58" s="507"/>
      <c r="AN58" s="507"/>
      <c r="AO58" s="507"/>
      <c r="AP58" s="507"/>
      <c r="AQ58" s="507"/>
      <c r="AR58" s="507"/>
      <c r="AS58" s="507"/>
      <c r="AT58" s="507"/>
      <c r="AX58" s="507"/>
      <c r="AY58" s="507"/>
      <c r="AZ58" s="507"/>
    </row>
    <row r="59" spans="2:52" ht="12.95" customHeight="1" x14ac:dyDescent="0.3">
      <c r="B59" s="522" t="s">
        <v>381</v>
      </c>
      <c r="C59" s="519"/>
      <c r="D59" s="519"/>
      <c r="E59" s="519"/>
      <c r="F59" s="520" t="s">
        <v>382</v>
      </c>
      <c r="G59" s="521">
        <v>1</v>
      </c>
      <c r="H59" s="449"/>
      <c r="I59" s="507">
        <v>3</v>
      </c>
      <c r="J59" s="507">
        <v>0</v>
      </c>
      <c r="K59" s="507">
        <v>0</v>
      </c>
      <c r="L59" s="507">
        <v>0</v>
      </c>
      <c r="M59" s="507">
        <v>0</v>
      </c>
      <c r="N59" s="507">
        <v>0</v>
      </c>
      <c r="O59" s="507">
        <v>0</v>
      </c>
      <c r="P59" s="507">
        <v>0</v>
      </c>
      <c r="Q59" s="507">
        <v>0</v>
      </c>
      <c r="R59" s="507">
        <v>0</v>
      </c>
      <c r="S59" s="507">
        <v>0</v>
      </c>
      <c r="T59" s="507">
        <v>0</v>
      </c>
      <c r="U59" s="507">
        <v>0</v>
      </c>
      <c r="V59" s="507">
        <v>0</v>
      </c>
      <c r="W59" s="507">
        <v>0</v>
      </c>
      <c r="X59" s="507">
        <v>0</v>
      </c>
      <c r="Y59" s="507">
        <v>0</v>
      </c>
      <c r="Z59" s="507"/>
      <c r="AA59" s="507"/>
      <c r="AB59" s="507"/>
      <c r="AC59" s="507"/>
      <c r="AD59" s="507"/>
      <c r="AE59" s="507"/>
      <c r="AF59" s="507"/>
      <c r="AG59" s="507"/>
      <c r="AH59" s="507"/>
      <c r="AI59" s="507"/>
      <c r="AJ59" s="507"/>
      <c r="AK59" s="507"/>
      <c r="AL59" s="507"/>
      <c r="AM59" s="507"/>
      <c r="AN59" s="507"/>
      <c r="AO59" s="507"/>
      <c r="AP59" s="507"/>
      <c r="AQ59" s="507"/>
      <c r="AR59" s="507"/>
      <c r="AS59" s="507"/>
      <c r="AT59" s="507"/>
      <c r="AX59" s="507"/>
      <c r="AY59" s="507"/>
      <c r="AZ59" s="507"/>
    </row>
    <row r="60" spans="2:52" ht="12.95" customHeight="1" x14ac:dyDescent="0.3">
      <c r="B60" s="522" t="s">
        <v>400</v>
      </c>
      <c r="C60" s="519"/>
      <c r="D60" s="519"/>
      <c r="E60" s="519"/>
      <c r="F60" s="520" t="s">
        <v>567</v>
      </c>
      <c r="G60" s="521">
        <v>1</v>
      </c>
      <c r="H60" s="449"/>
      <c r="I60" s="507">
        <v>0</v>
      </c>
      <c r="J60" s="507">
        <v>0</v>
      </c>
      <c r="K60" s="507">
        <v>0</v>
      </c>
      <c r="L60" s="507">
        <v>0</v>
      </c>
      <c r="M60" s="507">
        <v>0</v>
      </c>
      <c r="N60" s="507">
        <v>0</v>
      </c>
      <c r="O60" s="507">
        <v>0</v>
      </c>
      <c r="P60" s="507">
        <v>0</v>
      </c>
      <c r="Q60" s="507">
        <v>0</v>
      </c>
      <c r="R60" s="507">
        <v>0</v>
      </c>
      <c r="S60" s="507">
        <v>0</v>
      </c>
      <c r="T60" s="507">
        <v>0</v>
      </c>
      <c r="U60" s="507">
        <v>0</v>
      </c>
      <c r="V60" s="507">
        <v>0</v>
      </c>
      <c r="W60" s="507">
        <v>0</v>
      </c>
      <c r="X60" s="507">
        <v>0</v>
      </c>
      <c r="Y60" s="507">
        <v>0</v>
      </c>
      <c r="Z60" s="507"/>
      <c r="AA60" s="507"/>
      <c r="AB60" s="507"/>
      <c r="AC60" s="507"/>
      <c r="AD60" s="507"/>
      <c r="AE60" s="507"/>
      <c r="AF60" s="507"/>
      <c r="AG60" s="507"/>
      <c r="AH60" s="507"/>
      <c r="AI60" s="507"/>
      <c r="AJ60" s="507"/>
      <c r="AK60" s="507"/>
      <c r="AL60" s="507"/>
      <c r="AM60" s="507"/>
      <c r="AN60" s="507"/>
      <c r="AO60" s="507"/>
      <c r="AP60" s="507"/>
      <c r="AQ60" s="507"/>
      <c r="AR60" s="507"/>
      <c r="AS60" s="507"/>
      <c r="AT60" s="507"/>
      <c r="AX60" s="507"/>
      <c r="AY60" s="507"/>
      <c r="AZ60" s="507"/>
    </row>
    <row r="61" spans="2:52" ht="12.95" customHeight="1" thickBot="1" x14ac:dyDescent="0.35">
      <c r="B61" s="523" t="s">
        <v>548</v>
      </c>
      <c r="C61" s="524"/>
      <c r="D61" s="524"/>
      <c r="E61" s="524"/>
      <c r="F61" s="525" t="s">
        <v>603</v>
      </c>
      <c r="G61" s="526">
        <v>1</v>
      </c>
      <c r="H61" s="449"/>
      <c r="I61" s="507">
        <v>3</v>
      </c>
      <c r="J61" s="507">
        <v>0</v>
      </c>
      <c r="K61" s="507">
        <v>0</v>
      </c>
      <c r="L61" s="507">
        <v>0</v>
      </c>
      <c r="M61" s="507">
        <v>0</v>
      </c>
      <c r="N61" s="507">
        <v>0</v>
      </c>
      <c r="O61" s="507">
        <v>0</v>
      </c>
      <c r="P61" s="507">
        <v>0</v>
      </c>
      <c r="Q61" s="507">
        <v>0</v>
      </c>
      <c r="R61" s="507">
        <v>0</v>
      </c>
      <c r="S61" s="507">
        <v>0</v>
      </c>
      <c r="T61" s="507">
        <v>0</v>
      </c>
      <c r="U61" s="507">
        <v>0</v>
      </c>
      <c r="V61" s="507">
        <v>0</v>
      </c>
      <c r="W61" s="507">
        <v>0</v>
      </c>
      <c r="X61" s="507">
        <v>0</v>
      </c>
      <c r="Y61" s="507">
        <v>0</v>
      </c>
      <c r="Z61" s="507"/>
      <c r="AA61" s="507"/>
      <c r="AB61" s="507"/>
      <c r="AC61" s="507"/>
      <c r="AD61" s="507"/>
      <c r="AE61" s="507"/>
      <c r="AF61" s="507"/>
      <c r="AG61" s="507"/>
      <c r="AH61" s="507"/>
      <c r="AI61" s="507"/>
      <c r="AJ61" s="507"/>
      <c r="AK61" s="507"/>
      <c r="AL61" s="507"/>
      <c r="AM61" s="507"/>
      <c r="AN61" s="507"/>
      <c r="AO61" s="507"/>
      <c r="AP61" s="507"/>
      <c r="AQ61" s="507"/>
      <c r="AR61" s="507"/>
      <c r="AS61" s="507"/>
      <c r="AT61" s="507"/>
      <c r="AX61" s="507"/>
      <c r="AY61" s="507"/>
      <c r="AZ61" s="507"/>
    </row>
    <row r="62" spans="2:52" s="449" customFormat="1" ht="9" customHeight="1" x14ac:dyDescent="0.25"/>
    <row r="63" spans="2:52" ht="12.95" hidden="1" customHeight="1" x14ac:dyDescent="0.25">
      <c r="B63" s="796" t="s">
        <v>711</v>
      </c>
      <c r="C63" s="796"/>
      <c r="D63" s="796"/>
      <c r="E63" s="796"/>
      <c r="F63" s="796"/>
      <c r="G63" s="796"/>
      <c r="H63" s="796"/>
      <c r="I63" s="449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49"/>
      <c r="U63" s="449"/>
      <c r="V63" s="449"/>
      <c r="W63" s="449"/>
      <c r="X63" s="449"/>
      <c r="Y63" s="449"/>
      <c r="Z63" s="449"/>
      <c r="AA63" s="449"/>
      <c r="AB63" s="449"/>
      <c r="AC63" s="449"/>
      <c r="AD63" s="449"/>
      <c r="AE63" s="449"/>
      <c r="AF63" s="449"/>
      <c r="AG63" s="449"/>
      <c r="AH63" s="449"/>
      <c r="AI63" s="449"/>
      <c r="AJ63" s="449"/>
      <c r="AK63" s="449"/>
      <c r="AL63" s="449"/>
      <c r="AM63" s="449"/>
      <c r="AN63" s="449"/>
      <c r="AO63" s="449"/>
      <c r="AP63" s="449"/>
      <c r="AQ63" s="449"/>
      <c r="AR63" s="449"/>
      <c r="AS63" s="449"/>
      <c r="AT63" s="449"/>
      <c r="AX63" s="449"/>
      <c r="AY63" s="449"/>
      <c r="AZ63" s="449"/>
    </row>
    <row r="64" spans="2:52" ht="12.95" hidden="1" customHeight="1" x14ac:dyDescent="0.25">
      <c r="B64" s="527" t="s">
        <v>701</v>
      </c>
      <c r="C64" s="527"/>
      <c r="D64" s="527"/>
      <c r="E64" s="527"/>
      <c r="F64" s="528" t="s">
        <v>618</v>
      </c>
      <c r="G64" s="529">
        <v>1</v>
      </c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49"/>
      <c r="AD64" s="449"/>
      <c r="AE64" s="449"/>
      <c r="AF64" s="449"/>
      <c r="AG64" s="449"/>
      <c r="AH64" s="449"/>
      <c r="AI64" s="449"/>
      <c r="AJ64" s="449"/>
      <c r="AK64" s="449"/>
      <c r="AL64" s="449"/>
      <c r="AM64" s="449"/>
      <c r="AN64" s="449"/>
      <c r="AO64" s="449"/>
      <c r="AP64" s="449"/>
      <c r="AQ64" s="449"/>
      <c r="AR64" s="449"/>
      <c r="AS64" s="449"/>
      <c r="AT64" s="449"/>
      <c r="AX64" s="449"/>
      <c r="AY64" s="449"/>
      <c r="AZ64" s="449"/>
    </row>
    <row r="65" spans="2:52" ht="12.95" hidden="1" customHeight="1" x14ac:dyDescent="0.25">
      <c r="B65" s="530" t="s">
        <v>702</v>
      </c>
      <c r="C65" s="530"/>
      <c r="D65" s="530"/>
      <c r="E65" s="530"/>
      <c r="F65" s="531" t="s">
        <v>619</v>
      </c>
      <c r="G65" s="532">
        <v>2</v>
      </c>
      <c r="H65" s="449"/>
      <c r="I65" s="449"/>
      <c r="J65" s="449"/>
      <c r="K65" s="449"/>
      <c r="L65" s="449"/>
      <c r="M65" s="449"/>
      <c r="N65" s="449"/>
      <c r="O65" s="449"/>
      <c r="P65" s="449"/>
      <c r="Q65" s="449"/>
      <c r="R65" s="449"/>
      <c r="S65" s="449"/>
      <c r="T65" s="449"/>
      <c r="U65" s="449"/>
      <c r="V65" s="449"/>
      <c r="W65" s="449"/>
      <c r="X65" s="449"/>
      <c r="Y65" s="449"/>
      <c r="Z65" s="449"/>
      <c r="AA65" s="449"/>
      <c r="AB65" s="449"/>
      <c r="AC65" s="449"/>
      <c r="AD65" s="449"/>
      <c r="AE65" s="449"/>
      <c r="AF65" s="449"/>
      <c r="AG65" s="449"/>
      <c r="AH65" s="449"/>
      <c r="AI65" s="449"/>
      <c r="AJ65" s="449"/>
      <c r="AK65" s="449"/>
      <c r="AL65" s="449"/>
      <c r="AM65" s="449"/>
      <c r="AN65" s="449"/>
      <c r="AO65" s="449"/>
      <c r="AP65" s="449"/>
      <c r="AQ65" s="449"/>
      <c r="AR65" s="449"/>
      <c r="AS65" s="449"/>
      <c r="AT65" s="449"/>
      <c r="AX65" s="449"/>
      <c r="AY65" s="449"/>
      <c r="AZ65" s="449"/>
    </row>
    <row r="66" spans="2:52" ht="12.95" hidden="1" customHeight="1" thickBot="1" x14ac:dyDescent="0.3">
      <c r="B66" s="533" t="s">
        <v>703</v>
      </c>
      <c r="C66" s="533"/>
      <c r="D66" s="533"/>
      <c r="E66" s="533"/>
      <c r="F66" s="534" t="s">
        <v>620</v>
      </c>
      <c r="G66" s="535">
        <v>2</v>
      </c>
      <c r="H66" s="449"/>
      <c r="I66" s="449"/>
      <c r="J66" s="449"/>
      <c r="K66" s="449"/>
      <c r="L66" s="449"/>
      <c r="M66" s="449"/>
      <c r="N66" s="449"/>
      <c r="O66" s="449"/>
      <c r="P66" s="449"/>
      <c r="Q66" s="449"/>
      <c r="R66" s="449"/>
      <c r="S66" s="449"/>
      <c r="T66" s="449"/>
      <c r="U66" s="449"/>
      <c r="V66" s="449"/>
      <c r="W66" s="449"/>
      <c r="X66" s="449"/>
      <c r="Y66" s="449"/>
      <c r="Z66" s="449"/>
      <c r="AA66" s="449"/>
      <c r="AB66" s="449"/>
      <c r="AC66" s="449"/>
      <c r="AD66" s="449"/>
      <c r="AE66" s="449"/>
      <c r="AF66" s="449"/>
      <c r="AG66" s="449"/>
      <c r="AH66" s="449"/>
      <c r="AI66" s="449"/>
      <c r="AJ66" s="449"/>
      <c r="AK66" s="449"/>
      <c r="AL66" s="449"/>
      <c r="AM66" s="449"/>
      <c r="AN66" s="449"/>
      <c r="AO66" s="449"/>
      <c r="AP66" s="449"/>
      <c r="AQ66" s="449"/>
      <c r="AR66" s="449"/>
      <c r="AS66" s="449"/>
      <c r="AT66" s="449"/>
      <c r="AX66" s="449"/>
      <c r="AY66" s="449"/>
      <c r="AZ66" s="449"/>
    </row>
    <row r="67" spans="2:52" ht="12.95" hidden="1" customHeight="1" x14ac:dyDescent="0.25">
      <c r="B67" s="536" t="s">
        <v>675</v>
      </c>
      <c r="C67" s="536"/>
      <c r="D67" s="536"/>
      <c r="E67" s="536"/>
      <c r="F67" s="537" t="s">
        <v>541</v>
      </c>
      <c r="G67" s="538">
        <v>3</v>
      </c>
      <c r="H67" s="449"/>
      <c r="I67" s="449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49"/>
      <c r="U67" s="449"/>
      <c r="V67" s="449"/>
      <c r="W67" s="449"/>
      <c r="X67" s="449"/>
      <c r="Y67" s="449"/>
      <c r="Z67" s="449"/>
      <c r="AA67" s="449"/>
      <c r="AB67" s="449"/>
      <c r="AC67" s="449"/>
      <c r="AD67" s="449"/>
      <c r="AE67" s="449"/>
      <c r="AF67" s="449"/>
      <c r="AG67" s="449"/>
      <c r="AH67" s="449"/>
      <c r="AI67" s="449"/>
      <c r="AJ67" s="449"/>
      <c r="AK67" s="449"/>
      <c r="AL67" s="449"/>
      <c r="AM67" s="449"/>
      <c r="AN67" s="449"/>
      <c r="AO67" s="449"/>
      <c r="AP67" s="449"/>
      <c r="AQ67" s="449"/>
      <c r="AR67" s="449"/>
      <c r="AS67" s="449"/>
      <c r="AT67" s="449"/>
      <c r="AX67" s="449"/>
      <c r="AY67" s="449"/>
      <c r="AZ67" s="449"/>
    </row>
    <row r="68" spans="2:52" ht="12.95" hidden="1" customHeight="1" x14ac:dyDescent="0.25">
      <c r="B68" s="536" t="s">
        <v>676</v>
      </c>
      <c r="C68" s="536"/>
      <c r="D68" s="536"/>
      <c r="E68" s="536"/>
      <c r="F68" s="537" t="s">
        <v>542</v>
      </c>
      <c r="G68" s="538">
        <v>2</v>
      </c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49"/>
      <c r="Y68" s="449"/>
      <c r="Z68" s="449"/>
      <c r="AA68" s="449"/>
      <c r="AB68" s="449"/>
      <c r="AC68" s="449"/>
      <c r="AD68" s="449"/>
      <c r="AE68" s="449"/>
      <c r="AF68" s="449"/>
      <c r="AG68" s="449"/>
      <c r="AH68" s="449"/>
      <c r="AI68" s="449"/>
      <c r="AJ68" s="449"/>
      <c r="AK68" s="449"/>
      <c r="AL68" s="449"/>
      <c r="AM68" s="449"/>
      <c r="AN68" s="449"/>
      <c r="AO68" s="449"/>
      <c r="AP68" s="449"/>
      <c r="AQ68" s="449"/>
      <c r="AR68" s="449"/>
      <c r="AS68" s="449"/>
      <c r="AT68" s="449"/>
      <c r="AX68" s="449"/>
      <c r="AY68" s="449"/>
      <c r="AZ68" s="449"/>
    </row>
    <row r="69" spans="2:52" s="449" customFormat="1" ht="9" hidden="1" customHeight="1" x14ac:dyDescent="0.25"/>
    <row r="70" spans="2:52" ht="12.95" customHeight="1" x14ac:dyDescent="0.25">
      <c r="B70" s="797" t="s">
        <v>744</v>
      </c>
      <c r="C70" s="797"/>
      <c r="D70" s="797"/>
      <c r="E70" s="797"/>
      <c r="F70" s="797"/>
      <c r="G70" s="797"/>
      <c r="H70" s="797"/>
      <c r="I70" s="449"/>
      <c r="J70" s="449"/>
      <c r="K70" s="449"/>
      <c r="L70" s="449"/>
      <c r="M70" s="449"/>
      <c r="N70" s="449"/>
      <c r="O70" s="449"/>
      <c r="P70" s="449"/>
      <c r="Q70" s="449"/>
      <c r="R70" s="449"/>
      <c r="S70" s="449"/>
      <c r="T70" s="449"/>
      <c r="U70" s="449"/>
      <c r="V70" s="449"/>
      <c r="W70" s="449"/>
      <c r="X70" s="449"/>
      <c r="Y70" s="449"/>
      <c r="Z70" s="449"/>
      <c r="AA70" s="449"/>
      <c r="AB70" s="449"/>
      <c r="AC70" s="449"/>
      <c r="AD70" s="449"/>
      <c r="AE70" s="449"/>
      <c r="AF70" s="449"/>
      <c r="AG70" s="449"/>
      <c r="AH70" s="449"/>
      <c r="AI70" s="449"/>
      <c r="AJ70" s="449"/>
      <c r="AK70" s="449"/>
      <c r="AL70" s="449"/>
      <c r="AM70" s="449"/>
      <c r="AN70" s="449"/>
      <c r="AO70" s="449"/>
      <c r="AP70" s="449"/>
      <c r="AQ70" s="449"/>
      <c r="AR70" s="449"/>
      <c r="AS70" s="449"/>
      <c r="AT70" s="449"/>
      <c r="AX70" s="449"/>
      <c r="AY70" s="449"/>
      <c r="AZ70" s="449"/>
    </row>
    <row r="71" spans="2:52" ht="12.95" customHeight="1" x14ac:dyDescent="0.3">
      <c r="B71" s="446" t="s">
        <v>783</v>
      </c>
      <c r="C71" s="539"/>
      <c r="D71" s="539"/>
      <c r="E71" s="603"/>
      <c r="F71" s="540"/>
      <c r="G71" s="541">
        <v>0.25</v>
      </c>
      <c r="H71" s="449"/>
      <c r="I71" s="507">
        <v>0</v>
      </c>
      <c r="J71" s="507">
        <v>3</v>
      </c>
      <c r="K71" s="507">
        <v>0</v>
      </c>
      <c r="L71" s="507">
        <v>0</v>
      </c>
      <c r="M71" s="507">
        <v>0</v>
      </c>
      <c r="N71" s="507">
        <v>3</v>
      </c>
      <c r="O71" s="507">
        <v>3</v>
      </c>
      <c r="P71" s="507">
        <v>0</v>
      </c>
      <c r="Q71" s="507">
        <v>0</v>
      </c>
      <c r="R71" s="507">
        <v>3</v>
      </c>
      <c r="S71" s="507">
        <v>0</v>
      </c>
      <c r="T71" s="507">
        <v>0</v>
      </c>
      <c r="U71" s="507">
        <v>0</v>
      </c>
      <c r="V71" s="507">
        <v>0</v>
      </c>
      <c r="W71" s="507">
        <v>0</v>
      </c>
      <c r="X71" s="507">
        <v>0</v>
      </c>
      <c r="Y71" s="507">
        <v>0</v>
      </c>
      <c r="Z71" s="507"/>
      <c r="AA71" s="507"/>
      <c r="AB71" s="507"/>
      <c r="AC71" s="507"/>
      <c r="AD71" s="507"/>
      <c r="AE71" s="507"/>
      <c r="AF71" s="507">
        <v>0</v>
      </c>
      <c r="AG71" s="507">
        <v>0</v>
      </c>
      <c r="AH71" s="507">
        <v>0</v>
      </c>
      <c r="AI71" s="507">
        <v>0</v>
      </c>
      <c r="AJ71" s="507">
        <v>0</v>
      </c>
      <c r="AK71" s="507">
        <v>0</v>
      </c>
      <c r="AL71" s="507">
        <v>0</v>
      </c>
      <c r="AM71" s="507"/>
      <c r="AN71" s="507"/>
      <c r="AO71" s="507">
        <v>0</v>
      </c>
      <c r="AP71" s="507">
        <v>0</v>
      </c>
      <c r="AQ71" s="507">
        <v>0</v>
      </c>
      <c r="AR71" s="507">
        <v>0</v>
      </c>
      <c r="AS71" s="507">
        <v>0</v>
      </c>
      <c r="AT71" s="507">
        <v>0</v>
      </c>
      <c r="AX71" s="507">
        <v>0</v>
      </c>
      <c r="AY71" s="507">
        <v>0</v>
      </c>
      <c r="AZ71" s="507">
        <v>0</v>
      </c>
    </row>
    <row r="72" spans="2:52" ht="12.95" customHeight="1" x14ac:dyDescent="0.3">
      <c r="B72" s="446" t="s">
        <v>784</v>
      </c>
      <c r="C72" s="542"/>
      <c r="D72" s="542"/>
      <c r="E72" s="542"/>
      <c r="F72" s="543"/>
      <c r="G72" s="544">
        <v>0.25</v>
      </c>
      <c r="H72" s="449"/>
      <c r="I72" s="507">
        <v>3</v>
      </c>
      <c r="J72" s="507">
        <v>3</v>
      </c>
      <c r="K72" s="507">
        <v>0</v>
      </c>
      <c r="L72" s="507">
        <v>0</v>
      </c>
      <c r="M72" s="507">
        <v>0</v>
      </c>
      <c r="N72" s="507">
        <v>3</v>
      </c>
      <c r="O72" s="507">
        <v>3</v>
      </c>
      <c r="P72" s="507">
        <v>0</v>
      </c>
      <c r="Q72" s="507">
        <v>0</v>
      </c>
      <c r="R72" s="507">
        <v>3</v>
      </c>
      <c r="S72" s="507">
        <v>0</v>
      </c>
      <c r="T72" s="507">
        <v>0</v>
      </c>
      <c r="U72" s="507">
        <v>0</v>
      </c>
      <c r="V72" s="507">
        <v>0</v>
      </c>
      <c r="W72" s="507">
        <v>0</v>
      </c>
      <c r="X72" s="507">
        <v>0</v>
      </c>
      <c r="Y72" s="507">
        <v>0</v>
      </c>
      <c r="Z72" s="507">
        <v>0</v>
      </c>
      <c r="AA72" s="507">
        <v>0</v>
      </c>
      <c r="AB72" s="507">
        <v>0</v>
      </c>
      <c r="AC72" s="507">
        <v>0</v>
      </c>
      <c r="AD72" s="507">
        <v>0</v>
      </c>
      <c r="AE72" s="507">
        <v>0</v>
      </c>
      <c r="AF72" s="507">
        <v>0</v>
      </c>
      <c r="AG72" s="507">
        <v>0</v>
      </c>
      <c r="AH72" s="507">
        <v>0</v>
      </c>
      <c r="AI72" s="358">
        <v>0</v>
      </c>
      <c r="AJ72" s="507">
        <v>0</v>
      </c>
      <c r="AK72" s="358">
        <v>0</v>
      </c>
      <c r="AL72" s="358">
        <v>0</v>
      </c>
      <c r="AM72" s="358"/>
      <c r="AN72" s="358"/>
      <c r="AO72" s="358">
        <v>0</v>
      </c>
      <c r="AP72" s="358">
        <v>0</v>
      </c>
      <c r="AQ72" s="358">
        <v>0</v>
      </c>
      <c r="AR72" s="507">
        <v>0</v>
      </c>
      <c r="AS72" s="358">
        <v>0</v>
      </c>
      <c r="AT72" s="358">
        <v>0</v>
      </c>
      <c r="AX72" s="358">
        <v>0</v>
      </c>
      <c r="AY72" s="358">
        <v>0</v>
      </c>
      <c r="AZ72" s="358">
        <v>0</v>
      </c>
    </row>
    <row r="73" spans="2:52" ht="12.95" customHeight="1" x14ac:dyDescent="0.3">
      <c r="B73" s="446" t="s">
        <v>785</v>
      </c>
      <c r="C73" s="542"/>
      <c r="D73" s="542"/>
      <c r="E73" s="542"/>
      <c r="F73" s="543"/>
      <c r="G73" s="544">
        <v>0.25</v>
      </c>
      <c r="H73" s="449"/>
      <c r="I73" s="507">
        <v>1</v>
      </c>
      <c r="J73" s="507">
        <v>3</v>
      </c>
      <c r="K73" s="507">
        <v>1</v>
      </c>
      <c r="L73" s="507">
        <v>1</v>
      </c>
      <c r="M73" s="507">
        <v>1</v>
      </c>
      <c r="N73" s="507">
        <v>3</v>
      </c>
      <c r="O73" s="507">
        <v>3</v>
      </c>
      <c r="P73" s="507">
        <v>1</v>
      </c>
      <c r="Q73" s="507">
        <v>1</v>
      </c>
      <c r="R73" s="507">
        <v>3</v>
      </c>
      <c r="S73" s="507">
        <v>1</v>
      </c>
      <c r="T73" s="507">
        <v>1</v>
      </c>
      <c r="U73" s="507">
        <v>1</v>
      </c>
      <c r="V73" s="507">
        <v>3</v>
      </c>
      <c r="W73" s="507">
        <v>1</v>
      </c>
      <c r="X73" s="507">
        <v>1</v>
      </c>
      <c r="Y73" s="507">
        <v>3</v>
      </c>
      <c r="Z73" s="507">
        <v>1</v>
      </c>
      <c r="AA73" s="507">
        <v>1</v>
      </c>
      <c r="AB73" s="507">
        <v>1</v>
      </c>
      <c r="AC73" s="507">
        <v>1</v>
      </c>
      <c r="AD73" s="507">
        <v>1</v>
      </c>
      <c r="AE73" s="507">
        <v>1</v>
      </c>
      <c r="AF73" s="507">
        <v>1</v>
      </c>
      <c r="AG73" s="507">
        <v>1</v>
      </c>
      <c r="AH73" s="507">
        <v>1</v>
      </c>
      <c r="AI73" s="507">
        <v>1</v>
      </c>
      <c r="AJ73" s="507">
        <v>3</v>
      </c>
      <c r="AK73" s="507">
        <v>1</v>
      </c>
      <c r="AL73" s="507">
        <v>1</v>
      </c>
      <c r="AM73" s="507">
        <v>1</v>
      </c>
      <c r="AN73" s="507"/>
      <c r="AO73" s="507">
        <v>1</v>
      </c>
      <c r="AP73" s="507">
        <v>1</v>
      </c>
      <c r="AQ73" s="507">
        <v>1</v>
      </c>
      <c r="AR73" s="507">
        <v>1</v>
      </c>
      <c r="AS73" s="507">
        <v>1</v>
      </c>
      <c r="AT73" s="507">
        <v>1</v>
      </c>
      <c r="AX73" s="507">
        <v>1</v>
      </c>
      <c r="AY73" s="507">
        <v>1</v>
      </c>
      <c r="AZ73" s="507">
        <v>1</v>
      </c>
    </row>
    <row r="74" spans="2:52" ht="12.95" customHeight="1" x14ac:dyDescent="0.3">
      <c r="B74" s="446" t="s">
        <v>786</v>
      </c>
      <c r="C74" s="542"/>
      <c r="D74" s="542"/>
      <c r="E74" s="542"/>
      <c r="F74" s="441"/>
      <c r="G74" s="544">
        <v>0.25</v>
      </c>
      <c r="H74" s="449"/>
      <c r="I74" s="507">
        <v>0</v>
      </c>
      <c r="J74" s="507">
        <v>3</v>
      </c>
      <c r="K74" s="507">
        <v>0</v>
      </c>
      <c r="L74" s="507">
        <v>0</v>
      </c>
      <c r="M74" s="507">
        <v>0</v>
      </c>
      <c r="N74" s="507">
        <v>3</v>
      </c>
      <c r="O74" s="507">
        <v>3</v>
      </c>
      <c r="P74" s="507">
        <v>0</v>
      </c>
      <c r="Q74" s="507">
        <v>0</v>
      </c>
      <c r="R74" s="507">
        <v>3</v>
      </c>
      <c r="S74" s="507">
        <v>0</v>
      </c>
      <c r="T74" s="507">
        <v>0</v>
      </c>
      <c r="U74" s="507">
        <v>0</v>
      </c>
      <c r="V74" s="507">
        <v>0</v>
      </c>
      <c r="W74" s="507">
        <v>0</v>
      </c>
      <c r="X74" s="507">
        <v>0</v>
      </c>
      <c r="Y74" s="507">
        <v>0</v>
      </c>
      <c r="Z74" s="507"/>
      <c r="AA74" s="507"/>
      <c r="AB74" s="507"/>
      <c r="AC74" s="507"/>
      <c r="AD74" s="507"/>
      <c r="AE74" s="507"/>
      <c r="AF74" s="507">
        <v>0</v>
      </c>
      <c r="AG74" s="507">
        <v>0</v>
      </c>
      <c r="AH74" s="507">
        <v>0</v>
      </c>
      <c r="AI74" s="507">
        <v>0</v>
      </c>
      <c r="AJ74" s="507">
        <v>0</v>
      </c>
      <c r="AK74" s="507">
        <v>0</v>
      </c>
      <c r="AL74" s="507">
        <v>0</v>
      </c>
      <c r="AM74" s="507">
        <v>0</v>
      </c>
      <c r="AN74" s="507">
        <v>3</v>
      </c>
      <c r="AO74" s="507">
        <v>0</v>
      </c>
      <c r="AP74" s="507">
        <v>0</v>
      </c>
      <c r="AQ74" s="507">
        <v>0</v>
      </c>
      <c r="AR74" s="507">
        <v>0</v>
      </c>
      <c r="AS74" s="507">
        <v>0</v>
      </c>
      <c r="AT74" s="507">
        <v>0</v>
      </c>
      <c r="AX74" s="507">
        <v>0</v>
      </c>
      <c r="AY74" s="507">
        <v>0</v>
      </c>
      <c r="AZ74" s="507">
        <v>0</v>
      </c>
    </row>
    <row r="75" spans="2:52" ht="12.95" customHeight="1" x14ac:dyDescent="0.3">
      <c r="B75" s="446" t="s">
        <v>787</v>
      </c>
      <c r="C75" s="542"/>
      <c r="D75" s="542"/>
      <c r="E75" s="542"/>
      <c r="F75" s="543"/>
      <c r="G75" s="544">
        <v>0.25</v>
      </c>
      <c r="H75" s="449"/>
      <c r="I75" s="507">
        <v>3</v>
      </c>
      <c r="J75" s="507">
        <v>3</v>
      </c>
      <c r="K75" s="507">
        <v>3</v>
      </c>
      <c r="L75" s="507">
        <v>3</v>
      </c>
      <c r="M75" s="507">
        <v>3</v>
      </c>
      <c r="N75" s="507">
        <v>3</v>
      </c>
      <c r="O75" s="507">
        <v>3</v>
      </c>
      <c r="P75" s="507">
        <v>3</v>
      </c>
      <c r="Q75" s="507">
        <v>3</v>
      </c>
      <c r="R75" s="507">
        <v>3</v>
      </c>
      <c r="S75" s="507">
        <v>3</v>
      </c>
      <c r="T75" s="507">
        <v>3</v>
      </c>
      <c r="U75" s="507">
        <v>3</v>
      </c>
      <c r="V75" s="507">
        <v>3</v>
      </c>
      <c r="W75" s="507">
        <v>3</v>
      </c>
      <c r="X75" s="507">
        <v>3</v>
      </c>
      <c r="Y75" s="507">
        <v>3</v>
      </c>
      <c r="Z75" s="507">
        <v>1</v>
      </c>
      <c r="AA75" s="507">
        <v>1</v>
      </c>
      <c r="AB75" s="507">
        <v>1</v>
      </c>
      <c r="AC75" s="507">
        <v>1</v>
      </c>
      <c r="AD75" s="507">
        <v>1</v>
      </c>
      <c r="AE75" s="507">
        <v>1</v>
      </c>
      <c r="AF75" s="507">
        <v>1</v>
      </c>
      <c r="AG75" s="507">
        <v>1</v>
      </c>
      <c r="AH75" s="507">
        <v>1</v>
      </c>
      <c r="AI75" s="507">
        <v>1</v>
      </c>
      <c r="AJ75" s="507">
        <v>3</v>
      </c>
      <c r="AK75" s="507">
        <v>1</v>
      </c>
      <c r="AL75" s="507">
        <v>1</v>
      </c>
      <c r="AM75" s="507">
        <v>1</v>
      </c>
      <c r="AN75" s="507"/>
      <c r="AO75" s="507">
        <v>1</v>
      </c>
      <c r="AP75" s="507">
        <v>1</v>
      </c>
      <c r="AQ75" s="507">
        <v>1</v>
      </c>
      <c r="AR75" s="507">
        <v>1</v>
      </c>
      <c r="AS75" s="507">
        <v>1</v>
      </c>
      <c r="AT75" s="507">
        <v>1</v>
      </c>
      <c r="AX75" s="507">
        <v>1</v>
      </c>
      <c r="AY75" s="507">
        <v>1</v>
      </c>
      <c r="AZ75" s="507">
        <v>1</v>
      </c>
    </row>
    <row r="76" spans="2:52" ht="12.95" customHeight="1" x14ac:dyDescent="0.3">
      <c r="B76" s="446" t="s">
        <v>788</v>
      </c>
      <c r="C76" s="542"/>
      <c r="D76" s="542"/>
      <c r="E76" s="542"/>
      <c r="F76" s="543"/>
      <c r="G76" s="544">
        <v>0.25</v>
      </c>
      <c r="H76" s="449"/>
      <c r="I76" s="507">
        <v>3</v>
      </c>
      <c r="J76" s="507">
        <v>0</v>
      </c>
      <c r="K76" s="507">
        <v>0</v>
      </c>
      <c r="L76" s="507">
        <v>0</v>
      </c>
      <c r="M76" s="507">
        <v>0</v>
      </c>
      <c r="N76" s="507">
        <v>3</v>
      </c>
      <c r="O76" s="507">
        <v>0</v>
      </c>
      <c r="P76" s="507">
        <v>0</v>
      </c>
      <c r="Q76" s="507">
        <v>0</v>
      </c>
      <c r="R76" s="507">
        <v>0</v>
      </c>
      <c r="S76" s="507">
        <v>0</v>
      </c>
      <c r="T76" s="507">
        <v>0</v>
      </c>
      <c r="U76" s="507">
        <v>0</v>
      </c>
      <c r="V76" s="507">
        <v>0</v>
      </c>
      <c r="W76" s="507">
        <v>0</v>
      </c>
      <c r="X76" s="507">
        <v>0</v>
      </c>
      <c r="Y76" s="507">
        <v>0</v>
      </c>
      <c r="Z76" s="507"/>
      <c r="AA76" s="507"/>
      <c r="AB76" s="507"/>
      <c r="AC76" s="507"/>
      <c r="AD76" s="507"/>
      <c r="AE76" s="507"/>
      <c r="AF76" s="507">
        <v>0</v>
      </c>
      <c r="AG76" s="507">
        <v>0</v>
      </c>
      <c r="AH76" s="507">
        <v>0</v>
      </c>
      <c r="AI76" s="507">
        <v>0</v>
      </c>
      <c r="AJ76" s="507">
        <v>0</v>
      </c>
      <c r="AK76" s="507">
        <v>0</v>
      </c>
      <c r="AL76" s="507">
        <v>0</v>
      </c>
      <c r="AM76" s="507">
        <v>0</v>
      </c>
      <c r="AN76" s="507">
        <v>3</v>
      </c>
      <c r="AO76" s="507">
        <v>0</v>
      </c>
      <c r="AP76" s="507">
        <v>0</v>
      </c>
      <c r="AQ76" s="507">
        <v>0</v>
      </c>
      <c r="AR76" s="507">
        <v>0</v>
      </c>
      <c r="AS76" s="507">
        <v>0</v>
      </c>
      <c r="AT76" s="507">
        <v>0</v>
      </c>
      <c r="AX76" s="507">
        <v>0</v>
      </c>
      <c r="AY76" s="507">
        <v>0</v>
      </c>
      <c r="AZ76" s="507">
        <v>0</v>
      </c>
    </row>
    <row r="77" spans="2:52" ht="12.95" customHeight="1" x14ac:dyDescent="0.3">
      <c r="B77" s="446" t="s">
        <v>789</v>
      </c>
      <c r="C77" s="542"/>
      <c r="D77" s="542"/>
      <c r="E77" s="542"/>
      <c r="F77" s="543"/>
      <c r="G77" s="544">
        <v>0.25</v>
      </c>
      <c r="H77" s="449"/>
      <c r="I77" s="507">
        <v>3</v>
      </c>
      <c r="J77" s="507">
        <v>0</v>
      </c>
      <c r="K77" s="507">
        <v>0</v>
      </c>
      <c r="L77" s="507">
        <v>0</v>
      </c>
      <c r="M77" s="507">
        <v>0</v>
      </c>
      <c r="N77" s="507">
        <v>3</v>
      </c>
      <c r="O77" s="507">
        <v>0</v>
      </c>
      <c r="P77" s="507">
        <v>0</v>
      </c>
      <c r="Q77" s="507">
        <v>0</v>
      </c>
      <c r="R77" s="507">
        <v>0</v>
      </c>
      <c r="S77" s="507">
        <v>0</v>
      </c>
      <c r="T77" s="507">
        <v>0</v>
      </c>
      <c r="U77" s="507">
        <v>0</v>
      </c>
      <c r="V77" s="507">
        <v>0</v>
      </c>
      <c r="W77" s="507">
        <v>0</v>
      </c>
      <c r="X77" s="507">
        <v>0</v>
      </c>
      <c r="Y77" s="507">
        <v>0</v>
      </c>
      <c r="Z77" s="507"/>
      <c r="AA77" s="507"/>
      <c r="AB77" s="507"/>
      <c r="AC77" s="507"/>
      <c r="AD77" s="507"/>
      <c r="AE77" s="507"/>
      <c r="AF77" s="507">
        <v>0</v>
      </c>
      <c r="AG77" s="507">
        <v>0</v>
      </c>
      <c r="AH77" s="507">
        <v>0</v>
      </c>
      <c r="AI77" s="507">
        <v>0</v>
      </c>
      <c r="AJ77" s="507">
        <v>0</v>
      </c>
      <c r="AK77" s="507">
        <v>0</v>
      </c>
      <c r="AL77" s="507">
        <v>0</v>
      </c>
      <c r="AM77" s="507">
        <v>0</v>
      </c>
      <c r="AN77" s="507"/>
      <c r="AO77" s="507">
        <v>0</v>
      </c>
      <c r="AP77" s="507">
        <v>0</v>
      </c>
      <c r="AQ77" s="507">
        <v>0</v>
      </c>
      <c r="AR77" s="507">
        <v>0</v>
      </c>
      <c r="AS77" s="507">
        <v>0</v>
      </c>
      <c r="AT77" s="507">
        <v>0</v>
      </c>
      <c r="AX77" s="507">
        <v>0</v>
      </c>
      <c r="AY77" s="507">
        <v>0</v>
      </c>
      <c r="AZ77" s="507">
        <v>0</v>
      </c>
    </row>
    <row r="78" spans="2:52" ht="12.95" customHeight="1" x14ac:dyDescent="0.3">
      <c r="B78" s="446" t="s">
        <v>790</v>
      </c>
      <c r="C78" s="542"/>
      <c r="D78" s="542"/>
      <c r="E78" s="542"/>
      <c r="F78" s="543"/>
      <c r="G78" s="544">
        <v>0.25</v>
      </c>
      <c r="H78" s="449"/>
      <c r="I78" s="507">
        <v>3</v>
      </c>
      <c r="J78" s="507">
        <v>3</v>
      </c>
      <c r="K78" s="507">
        <v>3</v>
      </c>
      <c r="L78" s="507">
        <v>3</v>
      </c>
      <c r="M78" s="507">
        <v>3</v>
      </c>
      <c r="N78" s="507">
        <v>3</v>
      </c>
      <c r="O78" s="507">
        <v>3</v>
      </c>
      <c r="P78" s="507">
        <v>3</v>
      </c>
      <c r="Q78" s="507">
        <v>3</v>
      </c>
      <c r="R78" s="507">
        <v>3</v>
      </c>
      <c r="S78" s="507">
        <v>3</v>
      </c>
      <c r="T78" s="507">
        <v>3</v>
      </c>
      <c r="U78" s="507">
        <v>3</v>
      </c>
      <c r="V78" s="507">
        <v>3</v>
      </c>
      <c r="W78" s="507">
        <v>3</v>
      </c>
      <c r="X78" s="507">
        <v>3</v>
      </c>
      <c r="Y78" s="507">
        <v>3</v>
      </c>
      <c r="Z78" s="507">
        <v>1</v>
      </c>
      <c r="AA78" s="507">
        <v>1</v>
      </c>
      <c r="AB78" s="507">
        <v>1</v>
      </c>
      <c r="AC78" s="507">
        <v>1</v>
      </c>
      <c r="AD78" s="507">
        <v>1</v>
      </c>
      <c r="AE78" s="507">
        <v>1</v>
      </c>
      <c r="AF78" s="507">
        <v>1</v>
      </c>
      <c r="AG78" s="507">
        <v>1</v>
      </c>
      <c r="AH78" s="507">
        <v>1</v>
      </c>
      <c r="AI78" s="507">
        <v>1</v>
      </c>
      <c r="AJ78" s="507">
        <v>3</v>
      </c>
      <c r="AK78" s="507">
        <v>1</v>
      </c>
      <c r="AL78" s="507">
        <v>1</v>
      </c>
      <c r="AM78" s="507">
        <v>1</v>
      </c>
      <c r="AN78" s="507"/>
      <c r="AO78" s="507">
        <v>1</v>
      </c>
      <c r="AP78" s="507">
        <v>1</v>
      </c>
      <c r="AQ78" s="507">
        <v>1</v>
      </c>
      <c r="AR78" s="507">
        <v>1</v>
      </c>
      <c r="AS78" s="507">
        <v>1</v>
      </c>
      <c r="AT78" s="507">
        <v>1</v>
      </c>
      <c r="AX78" s="507">
        <v>1</v>
      </c>
      <c r="AY78" s="507">
        <v>1</v>
      </c>
      <c r="AZ78" s="507">
        <v>1</v>
      </c>
    </row>
    <row r="79" spans="2:52" ht="12.95" customHeight="1" x14ac:dyDescent="0.3">
      <c r="B79" s="446" t="s">
        <v>791</v>
      </c>
      <c r="C79" s="542"/>
      <c r="D79" s="542"/>
      <c r="E79" s="542"/>
      <c r="F79" s="543"/>
      <c r="G79" s="544">
        <v>0.25</v>
      </c>
      <c r="H79" s="449"/>
      <c r="I79" s="612">
        <v>3</v>
      </c>
      <c r="J79" s="507">
        <v>3</v>
      </c>
      <c r="K79" s="612">
        <v>3</v>
      </c>
      <c r="L79" s="612">
        <v>3</v>
      </c>
      <c r="M79" s="612">
        <v>3</v>
      </c>
      <c r="N79" s="507">
        <v>3</v>
      </c>
      <c r="O79" s="507">
        <v>3</v>
      </c>
      <c r="P79" s="507">
        <v>3</v>
      </c>
      <c r="Q79" s="612">
        <v>3</v>
      </c>
      <c r="R79" s="507">
        <v>3</v>
      </c>
      <c r="S79" s="612">
        <v>3</v>
      </c>
      <c r="T79" s="612">
        <v>3</v>
      </c>
      <c r="U79" s="612">
        <v>3</v>
      </c>
      <c r="V79" s="507">
        <v>3</v>
      </c>
      <c r="W79" s="612">
        <v>3</v>
      </c>
      <c r="X79" s="612">
        <v>3</v>
      </c>
      <c r="Y79" s="507">
        <v>3</v>
      </c>
      <c r="Z79" s="612">
        <v>3</v>
      </c>
      <c r="AA79" s="612">
        <v>3</v>
      </c>
      <c r="AB79" s="507">
        <v>3</v>
      </c>
      <c r="AC79" s="507">
        <v>3</v>
      </c>
      <c r="AD79" s="612">
        <v>3</v>
      </c>
      <c r="AE79" s="612">
        <v>3</v>
      </c>
      <c r="AF79" s="507">
        <v>1</v>
      </c>
      <c r="AG79" s="612">
        <v>3</v>
      </c>
      <c r="AH79" s="612">
        <v>3</v>
      </c>
      <c r="AI79" s="507">
        <v>1</v>
      </c>
      <c r="AJ79" s="507">
        <v>3</v>
      </c>
      <c r="AK79" s="507">
        <v>1</v>
      </c>
      <c r="AL79" s="507">
        <v>1</v>
      </c>
      <c r="AM79" s="507">
        <v>1</v>
      </c>
      <c r="AN79" s="507"/>
      <c r="AO79" s="507">
        <v>1</v>
      </c>
      <c r="AP79" s="507">
        <v>1</v>
      </c>
      <c r="AQ79" s="507">
        <v>1</v>
      </c>
      <c r="AR79" s="625">
        <v>1</v>
      </c>
      <c r="AS79" s="507">
        <v>1</v>
      </c>
      <c r="AT79" s="507">
        <v>1</v>
      </c>
      <c r="AX79" s="507">
        <v>1</v>
      </c>
      <c r="AY79" s="507">
        <v>1</v>
      </c>
      <c r="AZ79" s="507">
        <v>1</v>
      </c>
    </row>
    <row r="80" spans="2:52" ht="12.95" customHeight="1" x14ac:dyDescent="0.3">
      <c r="B80" s="446" t="s">
        <v>792</v>
      </c>
      <c r="C80" s="542"/>
      <c r="D80" s="542"/>
      <c r="E80" s="542"/>
      <c r="F80" s="543"/>
      <c r="G80" s="544">
        <v>0.25</v>
      </c>
      <c r="H80" s="449"/>
      <c r="I80" s="507">
        <v>3</v>
      </c>
      <c r="J80" s="507">
        <v>0</v>
      </c>
      <c r="K80" s="507">
        <v>0</v>
      </c>
      <c r="L80" s="507">
        <v>0</v>
      </c>
      <c r="M80" s="507">
        <v>0</v>
      </c>
      <c r="N80" s="507">
        <v>0</v>
      </c>
      <c r="O80" s="507">
        <v>0</v>
      </c>
      <c r="P80" s="507">
        <v>0</v>
      </c>
      <c r="Q80" s="507">
        <v>0</v>
      </c>
      <c r="R80" s="507">
        <v>0</v>
      </c>
      <c r="S80" s="507">
        <v>0</v>
      </c>
      <c r="T80" s="507">
        <v>0</v>
      </c>
      <c r="U80" s="507">
        <v>0</v>
      </c>
      <c r="V80" s="507">
        <v>0</v>
      </c>
      <c r="W80" s="507">
        <v>0</v>
      </c>
      <c r="X80" s="507">
        <v>0</v>
      </c>
      <c r="Y80" s="507">
        <v>0</v>
      </c>
      <c r="Z80" s="507"/>
      <c r="AA80" s="507"/>
      <c r="AB80" s="507"/>
      <c r="AC80" s="507">
        <v>0</v>
      </c>
      <c r="AD80" s="507"/>
      <c r="AE80" s="507"/>
      <c r="AF80" s="507"/>
      <c r="AG80" s="507"/>
      <c r="AH80" s="507"/>
      <c r="AI80" s="507">
        <v>0</v>
      </c>
      <c r="AJ80" s="507"/>
      <c r="AK80" s="507"/>
      <c r="AL80" s="507">
        <v>0</v>
      </c>
      <c r="AM80" s="507"/>
      <c r="AN80" s="507"/>
      <c r="AO80" s="507">
        <v>0</v>
      </c>
      <c r="AP80" s="507">
        <v>0</v>
      </c>
      <c r="AQ80" s="507">
        <v>0</v>
      </c>
      <c r="AR80" s="507"/>
      <c r="AS80" s="507">
        <v>0</v>
      </c>
      <c r="AT80" s="507"/>
      <c r="AX80" s="507">
        <v>0</v>
      </c>
      <c r="AY80" s="507">
        <v>0</v>
      </c>
      <c r="AZ80" s="507">
        <v>0</v>
      </c>
    </row>
    <row r="81" spans="2:52" ht="12.95" customHeight="1" x14ac:dyDescent="0.3">
      <c r="B81" s="446" t="s">
        <v>793</v>
      </c>
      <c r="C81" s="542"/>
      <c r="D81" s="542"/>
      <c r="E81" s="542"/>
      <c r="F81" s="543"/>
      <c r="G81" s="544">
        <v>0.25</v>
      </c>
      <c r="H81" s="449"/>
      <c r="I81" s="507">
        <v>3</v>
      </c>
      <c r="J81" s="507">
        <v>3</v>
      </c>
      <c r="K81" s="507">
        <v>3</v>
      </c>
      <c r="L81" s="507">
        <v>3</v>
      </c>
      <c r="M81" s="507">
        <v>3</v>
      </c>
      <c r="N81" s="507">
        <v>3</v>
      </c>
      <c r="O81" s="507">
        <v>3</v>
      </c>
      <c r="P81" s="507">
        <v>3</v>
      </c>
      <c r="Q81" s="507">
        <v>3</v>
      </c>
      <c r="R81" s="507">
        <v>3</v>
      </c>
      <c r="S81" s="507">
        <v>3</v>
      </c>
      <c r="T81" s="507">
        <v>3</v>
      </c>
      <c r="U81" s="507">
        <v>3</v>
      </c>
      <c r="V81" s="507">
        <v>3</v>
      </c>
      <c r="W81" s="507">
        <v>3</v>
      </c>
      <c r="X81" s="507">
        <v>3</v>
      </c>
      <c r="Y81" s="507">
        <v>3</v>
      </c>
      <c r="Z81" s="507">
        <v>1</v>
      </c>
      <c r="AA81" s="507">
        <v>1</v>
      </c>
      <c r="AB81" s="507">
        <v>1</v>
      </c>
      <c r="AC81" s="514">
        <v>3</v>
      </c>
      <c r="AD81" s="507">
        <v>1</v>
      </c>
      <c r="AE81" s="507">
        <v>1</v>
      </c>
      <c r="AF81" s="507">
        <v>1</v>
      </c>
      <c r="AG81" s="507">
        <v>1</v>
      </c>
      <c r="AH81" s="507">
        <v>1</v>
      </c>
      <c r="AI81" s="507">
        <v>1</v>
      </c>
      <c r="AJ81" s="507">
        <v>3</v>
      </c>
      <c r="AK81" s="507">
        <v>1</v>
      </c>
      <c r="AL81" s="507">
        <v>1</v>
      </c>
      <c r="AM81" s="507">
        <v>1</v>
      </c>
      <c r="AN81" s="507"/>
      <c r="AO81" s="507">
        <v>1</v>
      </c>
      <c r="AP81" s="507">
        <v>1</v>
      </c>
      <c r="AQ81" s="507">
        <v>1</v>
      </c>
      <c r="AR81">
        <v>1</v>
      </c>
      <c r="AS81" s="507">
        <v>1</v>
      </c>
      <c r="AT81" s="507">
        <v>1</v>
      </c>
      <c r="AX81" s="507">
        <v>1</v>
      </c>
      <c r="AY81" s="507">
        <v>1</v>
      </c>
      <c r="AZ81" s="507">
        <v>1</v>
      </c>
    </row>
    <row r="82" spans="2:52" ht="12.95" customHeight="1" thickBot="1" x14ac:dyDescent="0.35">
      <c r="B82" s="446" t="s">
        <v>794</v>
      </c>
      <c r="C82" s="545"/>
      <c r="D82" s="545"/>
      <c r="E82" s="542"/>
      <c r="F82" s="543"/>
      <c r="G82" s="544">
        <v>0.25</v>
      </c>
      <c r="H82" s="449"/>
      <c r="I82" s="507">
        <v>0</v>
      </c>
      <c r="J82" s="507">
        <v>0</v>
      </c>
      <c r="K82" s="507">
        <v>0</v>
      </c>
      <c r="L82" s="507">
        <v>0</v>
      </c>
      <c r="M82" s="507">
        <v>0</v>
      </c>
      <c r="N82" s="507">
        <v>0</v>
      </c>
      <c r="O82" s="507">
        <v>0</v>
      </c>
      <c r="P82" s="507">
        <v>0</v>
      </c>
      <c r="Q82" s="507">
        <v>0</v>
      </c>
      <c r="R82" s="507">
        <v>0</v>
      </c>
      <c r="S82" s="507">
        <v>0</v>
      </c>
      <c r="T82" s="507">
        <v>0</v>
      </c>
      <c r="U82" s="507">
        <v>0</v>
      </c>
      <c r="V82" s="507">
        <v>0</v>
      </c>
      <c r="W82" s="507">
        <v>0</v>
      </c>
      <c r="X82" s="507">
        <v>0</v>
      </c>
      <c r="Y82" s="507">
        <v>0</v>
      </c>
      <c r="Z82" s="507">
        <v>0</v>
      </c>
      <c r="AA82" s="507">
        <v>0</v>
      </c>
      <c r="AB82" s="507">
        <v>0</v>
      </c>
      <c r="AC82" s="507">
        <v>0</v>
      </c>
      <c r="AD82" s="507">
        <v>0</v>
      </c>
      <c r="AE82" s="507">
        <v>0</v>
      </c>
      <c r="AF82" s="507">
        <v>0</v>
      </c>
      <c r="AG82" s="507">
        <v>0</v>
      </c>
      <c r="AH82" s="507">
        <v>0</v>
      </c>
      <c r="AI82" s="507">
        <v>0</v>
      </c>
      <c r="AJ82" s="507">
        <v>3</v>
      </c>
      <c r="AK82" s="507">
        <v>0</v>
      </c>
      <c r="AL82" s="507">
        <v>0</v>
      </c>
      <c r="AM82" s="507">
        <v>0</v>
      </c>
      <c r="AN82" s="507"/>
      <c r="AO82" s="507">
        <v>0</v>
      </c>
      <c r="AP82" s="507">
        <v>0</v>
      </c>
      <c r="AQ82" s="507">
        <v>0</v>
      </c>
      <c r="AR82" s="507">
        <v>0</v>
      </c>
      <c r="AS82" s="507">
        <v>0</v>
      </c>
      <c r="AT82" s="507">
        <v>0</v>
      </c>
      <c r="AX82" s="507">
        <v>0</v>
      </c>
      <c r="AY82" s="507">
        <v>0</v>
      </c>
      <c r="AZ82" s="507">
        <v>0</v>
      </c>
    </row>
    <row r="83" spans="2:52" ht="12.95" customHeight="1" x14ac:dyDescent="0.3">
      <c r="B83" s="446" t="s">
        <v>795</v>
      </c>
      <c r="C83" s="542"/>
      <c r="D83" s="542"/>
      <c r="E83" s="539"/>
      <c r="F83" s="447"/>
      <c r="G83" s="602">
        <v>0.25</v>
      </c>
      <c r="H83" s="449"/>
      <c r="I83" s="507">
        <v>0</v>
      </c>
      <c r="J83" s="507">
        <v>0</v>
      </c>
      <c r="K83" s="507">
        <v>0</v>
      </c>
      <c r="L83" s="507">
        <v>0</v>
      </c>
      <c r="M83" s="507">
        <v>0</v>
      </c>
      <c r="N83" s="507">
        <v>0</v>
      </c>
      <c r="O83" s="507">
        <v>0</v>
      </c>
      <c r="P83" s="507">
        <v>0</v>
      </c>
      <c r="Q83" s="507">
        <v>0</v>
      </c>
      <c r="R83" s="507">
        <v>0</v>
      </c>
      <c r="S83" s="507">
        <v>0</v>
      </c>
      <c r="T83" s="507">
        <v>0</v>
      </c>
      <c r="U83" s="507">
        <v>0</v>
      </c>
      <c r="V83" s="507">
        <v>0</v>
      </c>
      <c r="W83" s="507">
        <v>0</v>
      </c>
      <c r="X83" s="507">
        <v>0</v>
      </c>
      <c r="Y83" s="507">
        <v>0</v>
      </c>
      <c r="Z83" s="507">
        <v>0</v>
      </c>
      <c r="AA83" s="507">
        <v>0</v>
      </c>
      <c r="AB83" s="507">
        <v>0</v>
      </c>
      <c r="AC83" s="507">
        <v>0</v>
      </c>
      <c r="AD83" s="507">
        <v>0</v>
      </c>
      <c r="AE83" s="507">
        <v>0</v>
      </c>
      <c r="AF83" s="507">
        <v>0</v>
      </c>
      <c r="AG83" s="507">
        <v>0</v>
      </c>
      <c r="AH83" s="507">
        <v>0</v>
      </c>
      <c r="AI83" s="507">
        <v>0</v>
      </c>
      <c r="AJ83" s="507">
        <v>0</v>
      </c>
      <c r="AK83" s="507">
        <v>0</v>
      </c>
      <c r="AL83" s="507">
        <v>0</v>
      </c>
      <c r="AM83" s="507">
        <v>0</v>
      </c>
      <c r="AN83" s="507"/>
      <c r="AO83" s="507">
        <v>0</v>
      </c>
      <c r="AP83" s="507">
        <v>0</v>
      </c>
      <c r="AQ83" s="507">
        <v>0</v>
      </c>
      <c r="AR83" s="507">
        <v>0</v>
      </c>
      <c r="AS83" s="507">
        <v>0</v>
      </c>
      <c r="AT83" s="507">
        <v>0</v>
      </c>
      <c r="AX83" s="507">
        <v>0</v>
      </c>
      <c r="AY83" s="507">
        <v>0</v>
      </c>
      <c r="AZ83" s="507">
        <v>0</v>
      </c>
    </row>
    <row r="84" spans="2:52" ht="12.95" customHeight="1" x14ac:dyDescent="0.3">
      <c r="B84" s="446" t="s">
        <v>796</v>
      </c>
      <c r="C84" s="542"/>
      <c r="D84" s="542"/>
      <c r="E84" s="542"/>
      <c r="F84" s="441"/>
      <c r="G84" s="602">
        <v>0.25</v>
      </c>
      <c r="H84" s="449"/>
      <c r="I84" s="507">
        <v>1</v>
      </c>
      <c r="J84" s="507">
        <v>1</v>
      </c>
      <c r="K84" s="507">
        <v>1</v>
      </c>
      <c r="L84" s="507">
        <v>1</v>
      </c>
      <c r="M84" s="507">
        <v>1</v>
      </c>
      <c r="N84" s="507">
        <v>1</v>
      </c>
      <c r="O84" s="507">
        <v>1</v>
      </c>
      <c r="P84" s="507">
        <v>1</v>
      </c>
      <c r="Q84" s="507">
        <v>1</v>
      </c>
      <c r="R84" s="507">
        <v>1</v>
      </c>
      <c r="S84" s="507">
        <v>1</v>
      </c>
      <c r="T84" s="507">
        <v>1</v>
      </c>
      <c r="U84" s="507">
        <v>1</v>
      </c>
      <c r="V84" s="507">
        <v>1</v>
      </c>
      <c r="W84" s="507">
        <v>1</v>
      </c>
      <c r="X84" s="507">
        <v>1</v>
      </c>
      <c r="Y84" s="507">
        <v>1</v>
      </c>
      <c r="Z84" s="507">
        <v>1</v>
      </c>
      <c r="AA84" s="507">
        <v>1</v>
      </c>
      <c r="AB84" s="507">
        <v>1</v>
      </c>
      <c r="AC84" s="507">
        <v>1</v>
      </c>
      <c r="AD84" s="507">
        <v>1</v>
      </c>
      <c r="AE84" s="507">
        <v>1</v>
      </c>
      <c r="AF84" s="507">
        <v>1</v>
      </c>
      <c r="AG84" s="507">
        <v>1</v>
      </c>
      <c r="AH84" s="507">
        <v>1</v>
      </c>
      <c r="AI84" s="507">
        <v>1</v>
      </c>
      <c r="AJ84" s="507">
        <v>3</v>
      </c>
      <c r="AK84" s="507">
        <v>1</v>
      </c>
      <c r="AL84" s="507">
        <v>1</v>
      </c>
      <c r="AM84" s="507">
        <v>1</v>
      </c>
      <c r="AN84" s="507"/>
      <c r="AO84" s="507">
        <v>1</v>
      </c>
      <c r="AP84" s="507">
        <v>1</v>
      </c>
      <c r="AQ84" s="507">
        <v>1</v>
      </c>
      <c r="AR84" s="507">
        <v>1</v>
      </c>
      <c r="AS84" s="507">
        <v>1</v>
      </c>
      <c r="AT84" s="507">
        <v>1</v>
      </c>
      <c r="AX84" s="507">
        <v>1</v>
      </c>
      <c r="AY84" s="507">
        <v>1</v>
      </c>
      <c r="AZ84" s="507">
        <v>1</v>
      </c>
    </row>
    <row r="85" spans="2:52" ht="12.95" customHeight="1" x14ac:dyDescent="0.3">
      <c r="B85" s="446" t="s">
        <v>797</v>
      </c>
      <c r="C85" s="542"/>
      <c r="D85" s="542"/>
      <c r="E85" s="542"/>
      <c r="F85" s="441"/>
      <c r="G85" s="602">
        <v>0.25</v>
      </c>
      <c r="H85" s="449"/>
      <c r="I85" s="507">
        <v>1</v>
      </c>
      <c r="J85" s="507">
        <v>1</v>
      </c>
      <c r="K85" s="507">
        <v>1</v>
      </c>
      <c r="L85" s="507">
        <v>1</v>
      </c>
      <c r="M85" s="507">
        <v>1</v>
      </c>
      <c r="N85" s="507">
        <v>1</v>
      </c>
      <c r="O85" s="507">
        <v>1</v>
      </c>
      <c r="P85" s="507">
        <v>1</v>
      </c>
      <c r="Q85" s="507">
        <v>1</v>
      </c>
      <c r="R85" s="507">
        <v>1</v>
      </c>
      <c r="S85" s="507">
        <v>1</v>
      </c>
      <c r="T85" s="507">
        <v>1</v>
      </c>
      <c r="U85" s="507">
        <v>1</v>
      </c>
      <c r="V85" s="507">
        <v>1</v>
      </c>
      <c r="W85" s="507">
        <v>1</v>
      </c>
      <c r="X85" s="507">
        <v>1</v>
      </c>
      <c r="Y85" s="507">
        <v>1</v>
      </c>
      <c r="Z85" s="507">
        <v>1</v>
      </c>
      <c r="AA85" s="507">
        <v>1</v>
      </c>
      <c r="AB85" s="507">
        <v>1</v>
      </c>
      <c r="AC85" s="507">
        <v>1</v>
      </c>
      <c r="AD85" s="507">
        <v>1</v>
      </c>
      <c r="AE85" s="507">
        <v>1</v>
      </c>
      <c r="AF85" s="507">
        <v>1</v>
      </c>
      <c r="AG85" s="507">
        <v>1</v>
      </c>
      <c r="AH85" s="507">
        <v>1</v>
      </c>
      <c r="AI85" s="507">
        <v>1</v>
      </c>
      <c r="AJ85" s="507">
        <v>1</v>
      </c>
      <c r="AK85" s="507">
        <v>1</v>
      </c>
      <c r="AL85" s="507">
        <v>1</v>
      </c>
      <c r="AM85" s="507">
        <v>1</v>
      </c>
      <c r="AN85" s="507"/>
      <c r="AO85" s="507">
        <v>1</v>
      </c>
      <c r="AP85" s="507">
        <v>1</v>
      </c>
      <c r="AQ85" s="507">
        <v>1</v>
      </c>
      <c r="AR85" s="507">
        <v>1</v>
      </c>
      <c r="AS85" s="507">
        <v>1</v>
      </c>
      <c r="AT85" s="507">
        <v>1</v>
      </c>
      <c r="AX85" s="507">
        <v>1</v>
      </c>
      <c r="AY85" s="507">
        <v>1</v>
      </c>
      <c r="AZ85" s="507">
        <v>1</v>
      </c>
    </row>
    <row r="86" spans="2:52" ht="12.95" customHeight="1" x14ac:dyDescent="0.3">
      <c r="B86" s="446" t="s">
        <v>798</v>
      </c>
      <c r="C86" s="542"/>
      <c r="D86" s="542"/>
      <c r="E86" s="542"/>
      <c r="F86" s="441"/>
      <c r="G86" s="602">
        <v>0.25</v>
      </c>
      <c r="H86" s="449"/>
      <c r="I86" s="507">
        <v>1</v>
      </c>
      <c r="J86" s="507">
        <v>1</v>
      </c>
      <c r="K86" s="507">
        <v>1</v>
      </c>
      <c r="L86" s="507">
        <v>1</v>
      </c>
      <c r="M86" s="507">
        <v>1</v>
      </c>
      <c r="N86" s="507">
        <v>1</v>
      </c>
      <c r="O86" s="507">
        <v>1</v>
      </c>
      <c r="P86" s="507">
        <v>1</v>
      </c>
      <c r="Q86" s="507">
        <v>1</v>
      </c>
      <c r="R86" s="507">
        <v>1</v>
      </c>
      <c r="S86" s="507">
        <v>1</v>
      </c>
      <c r="T86" s="507">
        <v>1</v>
      </c>
      <c r="U86" s="507">
        <v>1</v>
      </c>
      <c r="V86" s="507">
        <v>1</v>
      </c>
      <c r="W86" s="507">
        <v>1</v>
      </c>
      <c r="X86" s="507">
        <v>1</v>
      </c>
      <c r="Y86" s="507">
        <v>1</v>
      </c>
      <c r="Z86" s="507">
        <v>1</v>
      </c>
      <c r="AA86" s="507">
        <v>1</v>
      </c>
      <c r="AB86" s="507">
        <v>1</v>
      </c>
      <c r="AC86" s="507">
        <v>1</v>
      </c>
      <c r="AD86" s="507">
        <v>1</v>
      </c>
      <c r="AE86" s="507">
        <v>1</v>
      </c>
      <c r="AF86" s="507">
        <v>1</v>
      </c>
      <c r="AG86" s="507">
        <v>1</v>
      </c>
      <c r="AH86" s="507">
        <v>1</v>
      </c>
      <c r="AI86" s="507">
        <v>1</v>
      </c>
      <c r="AJ86" s="507">
        <v>1</v>
      </c>
      <c r="AK86" s="507">
        <v>1</v>
      </c>
      <c r="AL86" s="507">
        <v>1</v>
      </c>
      <c r="AM86" s="507">
        <v>1</v>
      </c>
      <c r="AN86" s="507"/>
      <c r="AO86" s="507">
        <v>1</v>
      </c>
      <c r="AP86" s="507">
        <v>1</v>
      </c>
      <c r="AQ86" s="507">
        <v>1</v>
      </c>
      <c r="AR86" s="507">
        <v>1</v>
      </c>
      <c r="AS86" s="507">
        <v>1</v>
      </c>
      <c r="AT86" s="507">
        <v>1</v>
      </c>
      <c r="AX86" s="507">
        <v>1</v>
      </c>
      <c r="AY86" s="507">
        <v>1</v>
      </c>
      <c r="AZ86" s="507">
        <v>1</v>
      </c>
    </row>
    <row r="87" spans="2:52" ht="12.95" customHeight="1" x14ac:dyDescent="0.3">
      <c r="B87" s="446" t="s">
        <v>799</v>
      </c>
      <c r="C87" s="542"/>
      <c r="D87" s="542"/>
      <c r="E87" s="542"/>
      <c r="F87" s="441"/>
      <c r="G87" s="602">
        <v>0.25</v>
      </c>
      <c r="H87" s="449"/>
      <c r="I87" s="507">
        <v>0</v>
      </c>
      <c r="J87" s="507">
        <v>0</v>
      </c>
      <c r="K87" s="507">
        <v>0</v>
      </c>
      <c r="L87" s="507">
        <v>0</v>
      </c>
      <c r="M87" s="507">
        <v>0</v>
      </c>
      <c r="N87" s="507">
        <v>0</v>
      </c>
      <c r="O87" s="507">
        <v>0</v>
      </c>
      <c r="P87" s="507">
        <v>0</v>
      </c>
      <c r="Q87" s="507">
        <v>0</v>
      </c>
      <c r="R87" s="507">
        <v>0</v>
      </c>
      <c r="S87" s="507">
        <v>0</v>
      </c>
      <c r="T87" s="507">
        <v>0</v>
      </c>
      <c r="U87" s="507">
        <v>0</v>
      </c>
      <c r="V87" s="507">
        <v>0</v>
      </c>
      <c r="W87" s="507">
        <v>0</v>
      </c>
      <c r="X87" s="507">
        <v>0</v>
      </c>
      <c r="Y87" s="507">
        <v>0</v>
      </c>
      <c r="Z87" s="507">
        <v>0</v>
      </c>
      <c r="AA87" s="507">
        <v>0</v>
      </c>
      <c r="AB87" s="507">
        <v>0</v>
      </c>
      <c r="AC87" s="507">
        <v>0</v>
      </c>
      <c r="AD87" s="507">
        <v>0</v>
      </c>
      <c r="AE87" s="507">
        <v>0</v>
      </c>
      <c r="AF87" s="507">
        <v>0</v>
      </c>
      <c r="AG87" s="507">
        <v>0</v>
      </c>
      <c r="AH87" s="507">
        <v>0</v>
      </c>
      <c r="AI87" s="507">
        <v>0</v>
      </c>
      <c r="AJ87" s="507">
        <v>0</v>
      </c>
      <c r="AK87" s="507">
        <v>0</v>
      </c>
      <c r="AL87" s="507">
        <v>0</v>
      </c>
      <c r="AM87" s="507"/>
      <c r="AN87" s="507"/>
      <c r="AO87" s="507">
        <v>0</v>
      </c>
      <c r="AP87" s="507">
        <v>0</v>
      </c>
      <c r="AQ87" s="507">
        <v>0</v>
      </c>
      <c r="AR87" s="507">
        <v>0</v>
      </c>
      <c r="AS87" s="507">
        <v>0</v>
      </c>
      <c r="AT87" s="507">
        <v>0</v>
      </c>
      <c r="AX87" s="507">
        <v>0</v>
      </c>
      <c r="AY87" s="507">
        <v>0</v>
      </c>
      <c r="AZ87" s="507">
        <v>0</v>
      </c>
    </row>
    <row r="88" spans="2:52" ht="12.95" customHeight="1" x14ac:dyDescent="0.3">
      <c r="B88" s="446" t="s">
        <v>800</v>
      </c>
      <c r="C88" s="542"/>
      <c r="D88" s="542"/>
      <c r="E88" s="542"/>
      <c r="F88" s="441"/>
      <c r="G88" s="602">
        <v>0.25</v>
      </c>
      <c r="H88" s="449"/>
      <c r="I88" s="507">
        <v>0</v>
      </c>
      <c r="J88" s="507">
        <v>0</v>
      </c>
      <c r="K88" s="507">
        <v>0</v>
      </c>
      <c r="L88" s="507">
        <v>0</v>
      </c>
      <c r="M88" s="507">
        <v>0</v>
      </c>
      <c r="N88" s="507">
        <v>0</v>
      </c>
      <c r="O88" s="507">
        <v>0</v>
      </c>
      <c r="P88" s="507">
        <v>0</v>
      </c>
      <c r="Q88" s="507">
        <v>0</v>
      </c>
      <c r="R88" s="507">
        <v>0</v>
      </c>
      <c r="S88" s="507">
        <v>0</v>
      </c>
      <c r="T88" s="507">
        <v>0</v>
      </c>
      <c r="U88" s="507">
        <v>0</v>
      </c>
      <c r="V88" s="507">
        <v>0</v>
      </c>
      <c r="W88" s="507">
        <v>0</v>
      </c>
      <c r="X88" s="507">
        <v>0</v>
      </c>
      <c r="Y88" s="507">
        <v>0</v>
      </c>
      <c r="Z88" s="507">
        <v>0</v>
      </c>
      <c r="AA88" s="507">
        <v>0</v>
      </c>
      <c r="AB88" s="507">
        <v>0</v>
      </c>
      <c r="AC88" s="507">
        <v>0</v>
      </c>
      <c r="AD88" s="507">
        <v>0</v>
      </c>
      <c r="AE88" s="507">
        <v>0</v>
      </c>
      <c r="AF88" s="507">
        <v>0</v>
      </c>
      <c r="AG88" s="507">
        <v>0</v>
      </c>
      <c r="AH88" s="507">
        <v>0</v>
      </c>
      <c r="AI88" s="507">
        <v>0</v>
      </c>
      <c r="AJ88" s="507">
        <v>0</v>
      </c>
      <c r="AK88" s="507">
        <v>0</v>
      </c>
      <c r="AL88" s="507">
        <v>0</v>
      </c>
      <c r="AM88" s="507"/>
      <c r="AN88" s="507"/>
      <c r="AO88" s="507">
        <v>0</v>
      </c>
      <c r="AP88" s="507">
        <v>0</v>
      </c>
      <c r="AQ88" s="507">
        <v>0</v>
      </c>
      <c r="AR88" s="507">
        <v>0</v>
      </c>
      <c r="AS88" s="507">
        <v>0</v>
      </c>
      <c r="AT88" s="507">
        <v>0</v>
      </c>
      <c r="AX88" s="507">
        <v>0</v>
      </c>
      <c r="AY88" s="507">
        <v>0</v>
      </c>
      <c r="AZ88" s="507">
        <v>0</v>
      </c>
    </row>
    <row r="89" spans="2:52" ht="12.95" customHeight="1" thickBot="1" x14ac:dyDescent="0.35">
      <c r="B89" s="446" t="s">
        <v>801</v>
      </c>
      <c r="C89" s="626"/>
      <c r="D89" s="626"/>
      <c r="E89" s="626"/>
      <c r="F89" s="627"/>
      <c r="G89" s="602">
        <v>0.25</v>
      </c>
      <c r="H89" s="449"/>
      <c r="I89" s="507">
        <v>1</v>
      </c>
      <c r="J89" s="507">
        <v>1</v>
      </c>
      <c r="K89" s="507">
        <v>1</v>
      </c>
      <c r="L89" s="507">
        <v>1</v>
      </c>
      <c r="M89" s="507">
        <v>1</v>
      </c>
      <c r="N89" s="507">
        <v>1</v>
      </c>
      <c r="O89" s="507">
        <v>1</v>
      </c>
      <c r="P89" s="507">
        <v>1</v>
      </c>
      <c r="Q89" s="507">
        <v>1</v>
      </c>
      <c r="R89" s="507">
        <v>1</v>
      </c>
      <c r="S89" s="507">
        <v>1</v>
      </c>
      <c r="T89" s="507">
        <v>1</v>
      </c>
      <c r="U89" s="507">
        <v>1</v>
      </c>
      <c r="V89" s="507">
        <v>1</v>
      </c>
      <c r="W89" s="507">
        <v>1</v>
      </c>
      <c r="X89" s="507">
        <v>1</v>
      </c>
      <c r="Y89" s="507">
        <v>1</v>
      </c>
      <c r="Z89" s="507">
        <v>1</v>
      </c>
      <c r="AA89" s="507">
        <v>1</v>
      </c>
      <c r="AB89" s="507">
        <v>1</v>
      </c>
      <c r="AC89" s="507">
        <v>1</v>
      </c>
      <c r="AD89" s="507">
        <v>1</v>
      </c>
      <c r="AE89" s="507">
        <v>1</v>
      </c>
      <c r="AF89" s="507">
        <v>1</v>
      </c>
      <c r="AG89" s="507">
        <v>1</v>
      </c>
      <c r="AH89" s="507">
        <v>1</v>
      </c>
      <c r="AI89" s="507">
        <v>1</v>
      </c>
      <c r="AJ89" s="507">
        <v>1</v>
      </c>
      <c r="AK89" s="507">
        <v>1</v>
      </c>
      <c r="AL89" s="507">
        <v>1</v>
      </c>
      <c r="AM89" s="507"/>
      <c r="AN89" s="507"/>
      <c r="AO89" s="507">
        <v>1</v>
      </c>
      <c r="AP89" s="507">
        <v>1</v>
      </c>
      <c r="AQ89" s="507">
        <v>1</v>
      </c>
      <c r="AR89" s="507">
        <v>1</v>
      </c>
      <c r="AS89" s="507">
        <v>1</v>
      </c>
      <c r="AT89" s="507">
        <v>1</v>
      </c>
      <c r="AX89" s="507">
        <v>1</v>
      </c>
      <c r="AY89" s="507">
        <v>1</v>
      </c>
      <c r="AZ89" s="507">
        <v>1</v>
      </c>
    </row>
    <row r="90" spans="2:52" s="449" customFormat="1" ht="9" customHeight="1" x14ac:dyDescent="0.25"/>
    <row r="91" spans="2:52" ht="12.95" customHeight="1" x14ac:dyDescent="0.3">
      <c r="B91" s="802" t="s">
        <v>707</v>
      </c>
      <c r="C91" s="802"/>
      <c r="D91" s="802"/>
      <c r="E91" s="802"/>
      <c r="F91" s="802"/>
      <c r="G91" s="802"/>
      <c r="H91" s="803"/>
      <c r="I91" s="620">
        <v>3</v>
      </c>
      <c r="J91" s="620">
        <v>3</v>
      </c>
      <c r="K91" s="623">
        <v>3</v>
      </c>
      <c r="L91" s="620">
        <v>3</v>
      </c>
      <c r="M91" s="620">
        <v>3</v>
      </c>
      <c r="N91" s="620">
        <v>3</v>
      </c>
      <c r="O91" s="620">
        <v>3</v>
      </c>
      <c r="P91" s="621">
        <v>2</v>
      </c>
      <c r="Q91" s="621">
        <v>3</v>
      </c>
      <c r="R91" s="620">
        <v>3</v>
      </c>
      <c r="S91" s="620">
        <v>3</v>
      </c>
      <c r="T91" s="620">
        <v>3</v>
      </c>
      <c r="U91" s="620">
        <v>3</v>
      </c>
      <c r="V91" s="612">
        <v>3</v>
      </c>
      <c r="W91" s="612">
        <v>3</v>
      </c>
      <c r="X91" s="612">
        <v>3</v>
      </c>
      <c r="Y91" s="612">
        <v>3</v>
      </c>
      <c r="Z91" s="612">
        <v>3</v>
      </c>
      <c r="AA91" s="612">
        <v>3</v>
      </c>
      <c r="AB91" s="620">
        <v>3</v>
      </c>
      <c r="AC91" s="620">
        <v>3</v>
      </c>
      <c r="AD91" s="620">
        <v>3</v>
      </c>
      <c r="AE91" s="620">
        <v>3</v>
      </c>
      <c r="AF91" s="620">
        <v>3</v>
      </c>
      <c r="AG91" s="618">
        <v>3</v>
      </c>
      <c r="AH91" s="618">
        <v>3</v>
      </c>
      <c r="AI91" s="507">
        <v>1</v>
      </c>
      <c r="AJ91" s="618">
        <v>1</v>
      </c>
      <c r="AK91" s="507">
        <v>1</v>
      </c>
      <c r="AL91" s="507">
        <v>1</v>
      </c>
      <c r="AM91" s="507">
        <v>1</v>
      </c>
      <c r="AN91" s="618">
        <v>1</v>
      </c>
      <c r="AO91" s="507">
        <v>1</v>
      </c>
      <c r="AP91" s="507">
        <v>1</v>
      </c>
      <c r="AQ91" s="507">
        <v>1</v>
      </c>
      <c r="AR91" s="618">
        <v>1</v>
      </c>
      <c r="AS91" s="507">
        <v>1</v>
      </c>
      <c r="AT91" s="507">
        <v>1</v>
      </c>
      <c r="AX91" s="507">
        <v>1</v>
      </c>
      <c r="AY91" s="507">
        <v>1</v>
      </c>
      <c r="AZ91" s="507">
        <v>1</v>
      </c>
    </row>
    <row r="92" spans="2:52" ht="12.95" customHeight="1" x14ac:dyDescent="0.3">
      <c r="B92" s="546" t="s">
        <v>645</v>
      </c>
      <c r="C92" s="547"/>
      <c r="D92" s="547"/>
      <c r="E92" s="547"/>
      <c r="F92" s="548" t="s">
        <v>577</v>
      </c>
      <c r="G92" s="549">
        <v>1</v>
      </c>
      <c r="H92" s="449"/>
      <c r="I92" s="507">
        <v>3</v>
      </c>
      <c r="J92" s="507">
        <v>3</v>
      </c>
      <c r="K92" s="507">
        <v>3</v>
      </c>
      <c r="L92" s="507">
        <v>3</v>
      </c>
      <c r="M92" s="507">
        <v>3</v>
      </c>
      <c r="N92" s="507">
        <v>3</v>
      </c>
      <c r="O92" s="507">
        <v>3</v>
      </c>
      <c r="P92" s="507">
        <v>3</v>
      </c>
      <c r="Q92" s="507">
        <v>3</v>
      </c>
      <c r="R92" s="507">
        <v>3</v>
      </c>
      <c r="S92" s="507">
        <v>3</v>
      </c>
      <c r="T92" s="507">
        <v>3</v>
      </c>
      <c r="U92" s="507">
        <v>3</v>
      </c>
      <c r="V92" s="507">
        <v>3</v>
      </c>
      <c r="W92" s="507">
        <v>3</v>
      </c>
      <c r="X92" s="507">
        <v>3</v>
      </c>
      <c r="Y92" s="507">
        <v>3</v>
      </c>
      <c r="Z92" s="507">
        <v>3</v>
      </c>
      <c r="AA92" s="507">
        <v>3</v>
      </c>
      <c r="AB92" s="507">
        <v>3</v>
      </c>
      <c r="AC92" s="507">
        <v>3</v>
      </c>
      <c r="AD92" s="507">
        <v>3</v>
      </c>
      <c r="AE92" s="507">
        <v>3</v>
      </c>
      <c r="AF92" s="507">
        <v>3</v>
      </c>
      <c r="AG92" s="507">
        <v>3</v>
      </c>
      <c r="AH92" s="507">
        <v>3</v>
      </c>
      <c r="AI92" s="507">
        <v>1</v>
      </c>
      <c r="AJ92" s="507">
        <v>3</v>
      </c>
      <c r="AK92" s="507">
        <v>1</v>
      </c>
      <c r="AL92" s="507">
        <v>1</v>
      </c>
      <c r="AM92" s="507">
        <v>1</v>
      </c>
      <c r="AN92" s="601">
        <v>3</v>
      </c>
      <c r="AO92" s="507">
        <v>1</v>
      </c>
      <c r="AP92" s="507">
        <v>1</v>
      </c>
      <c r="AQ92" s="507">
        <v>1</v>
      </c>
      <c r="AR92" s="507">
        <v>1</v>
      </c>
      <c r="AS92" s="507">
        <v>1</v>
      </c>
      <c r="AT92" s="507">
        <v>1</v>
      </c>
      <c r="AX92" s="507">
        <v>1</v>
      </c>
      <c r="AY92" s="507">
        <v>1</v>
      </c>
      <c r="AZ92" s="507">
        <v>1</v>
      </c>
    </row>
    <row r="93" spans="2:52" ht="12.95" customHeight="1" x14ac:dyDescent="0.3">
      <c r="B93" s="546" t="s">
        <v>646</v>
      </c>
      <c r="C93" s="547"/>
      <c r="D93" s="547"/>
      <c r="E93" s="547"/>
      <c r="F93" s="548" t="s">
        <v>446</v>
      </c>
      <c r="G93" s="549">
        <v>1</v>
      </c>
      <c r="H93" s="449"/>
      <c r="I93" s="507">
        <v>3</v>
      </c>
      <c r="J93" s="618">
        <v>3</v>
      </c>
      <c r="K93" s="507">
        <v>3</v>
      </c>
      <c r="L93" s="507">
        <v>3</v>
      </c>
      <c r="M93" s="507">
        <v>3</v>
      </c>
      <c r="N93" s="507">
        <v>3</v>
      </c>
      <c r="O93" s="507">
        <v>3</v>
      </c>
      <c r="P93" s="507">
        <v>3</v>
      </c>
      <c r="Q93" s="507">
        <v>3</v>
      </c>
      <c r="R93" s="507">
        <v>3</v>
      </c>
      <c r="S93" s="507">
        <v>3</v>
      </c>
      <c r="T93" s="507">
        <v>3</v>
      </c>
      <c r="U93" s="507">
        <v>3</v>
      </c>
      <c r="V93" s="507">
        <v>3</v>
      </c>
      <c r="W93" s="507">
        <v>3</v>
      </c>
      <c r="X93" s="507">
        <v>3</v>
      </c>
      <c r="Y93" s="507">
        <v>3</v>
      </c>
      <c r="Z93" s="507">
        <v>3</v>
      </c>
      <c r="AA93" s="507">
        <v>3</v>
      </c>
      <c r="AB93" s="507">
        <v>3</v>
      </c>
      <c r="AC93" s="507">
        <v>3</v>
      </c>
      <c r="AD93" s="507">
        <v>3</v>
      </c>
      <c r="AE93" s="507">
        <v>3</v>
      </c>
      <c r="AF93" s="507">
        <v>3</v>
      </c>
      <c r="AG93" s="507">
        <v>3</v>
      </c>
      <c r="AH93" s="507">
        <v>3</v>
      </c>
      <c r="AI93" s="507">
        <v>1</v>
      </c>
      <c r="AJ93" s="507">
        <v>3</v>
      </c>
      <c r="AK93" s="507">
        <v>1</v>
      </c>
      <c r="AL93" s="507">
        <v>1</v>
      </c>
      <c r="AM93" s="507">
        <v>1</v>
      </c>
      <c r="AN93" s="601">
        <v>3</v>
      </c>
      <c r="AO93" s="507">
        <v>1</v>
      </c>
      <c r="AP93" s="507">
        <v>1</v>
      </c>
      <c r="AQ93" s="507">
        <v>1</v>
      </c>
      <c r="AR93" s="507">
        <v>1</v>
      </c>
      <c r="AS93" s="507">
        <v>1</v>
      </c>
      <c r="AT93" s="507">
        <v>1</v>
      </c>
      <c r="AX93" s="507">
        <v>1</v>
      </c>
      <c r="AY93" s="507">
        <v>1</v>
      </c>
      <c r="AZ93" s="507">
        <v>1</v>
      </c>
    </row>
    <row r="94" spans="2:52" ht="12.95" customHeight="1" x14ac:dyDescent="0.3">
      <c r="B94" s="546" t="s">
        <v>647</v>
      </c>
      <c r="C94" s="547"/>
      <c r="D94" s="547"/>
      <c r="E94" s="550"/>
      <c r="F94" s="548" t="s">
        <v>628</v>
      </c>
      <c r="G94" s="549">
        <v>1</v>
      </c>
      <c r="H94" s="449"/>
      <c r="I94" s="507">
        <v>3</v>
      </c>
      <c r="J94" s="507">
        <v>3</v>
      </c>
      <c r="K94" s="507">
        <v>3</v>
      </c>
      <c r="L94" s="507">
        <v>3</v>
      </c>
      <c r="M94" s="507">
        <v>3</v>
      </c>
      <c r="N94" s="507">
        <v>3</v>
      </c>
      <c r="O94" s="507">
        <v>3</v>
      </c>
      <c r="P94" s="507">
        <v>3</v>
      </c>
      <c r="Q94" s="507">
        <v>3</v>
      </c>
      <c r="R94" s="507">
        <v>3</v>
      </c>
      <c r="S94" s="507">
        <v>3</v>
      </c>
      <c r="T94" s="507">
        <v>3</v>
      </c>
      <c r="U94" s="507">
        <v>3</v>
      </c>
      <c r="V94" s="507">
        <v>3</v>
      </c>
      <c r="W94" s="507">
        <v>3</v>
      </c>
      <c r="X94" s="507">
        <v>3</v>
      </c>
      <c r="Y94" s="507">
        <v>3</v>
      </c>
      <c r="Z94" s="507">
        <v>3</v>
      </c>
      <c r="AA94" s="507">
        <v>3</v>
      </c>
      <c r="AB94" s="507">
        <v>3</v>
      </c>
      <c r="AC94" s="507">
        <v>3</v>
      </c>
      <c r="AD94" s="507">
        <v>3</v>
      </c>
      <c r="AE94" s="507">
        <v>3</v>
      </c>
      <c r="AF94" s="507">
        <v>3</v>
      </c>
      <c r="AG94" s="507">
        <v>3</v>
      </c>
      <c r="AH94" s="507">
        <v>3</v>
      </c>
      <c r="AI94" s="507">
        <v>1</v>
      </c>
      <c r="AJ94" s="507">
        <v>3</v>
      </c>
      <c r="AK94" s="507">
        <v>1</v>
      </c>
      <c r="AL94" s="507">
        <v>1</v>
      </c>
      <c r="AM94" s="507">
        <v>1</v>
      </c>
      <c r="AN94" s="601">
        <v>3</v>
      </c>
      <c r="AO94" s="507">
        <v>1</v>
      </c>
      <c r="AP94" s="507">
        <v>1</v>
      </c>
      <c r="AQ94" s="507">
        <v>1</v>
      </c>
      <c r="AR94" s="507">
        <v>1</v>
      </c>
      <c r="AS94" s="507">
        <v>1</v>
      </c>
      <c r="AT94" s="507">
        <v>1</v>
      </c>
      <c r="AX94" s="507">
        <v>1</v>
      </c>
      <c r="AY94" s="507">
        <v>1</v>
      </c>
      <c r="AZ94" s="507">
        <v>1</v>
      </c>
    </row>
    <row r="95" spans="2:52" ht="12.95" customHeight="1" x14ac:dyDescent="0.3">
      <c r="B95" s="546" t="s">
        <v>648</v>
      </c>
      <c r="C95" s="547"/>
      <c r="D95" s="547"/>
      <c r="E95" s="547"/>
      <c r="F95" s="548" t="s">
        <v>626</v>
      </c>
      <c r="G95" s="549" t="s">
        <v>622</v>
      </c>
      <c r="H95" s="449"/>
      <c r="I95" s="507">
        <v>3</v>
      </c>
      <c r="J95" s="507">
        <v>3</v>
      </c>
      <c r="K95" s="507">
        <v>3</v>
      </c>
      <c r="L95" s="507">
        <v>3</v>
      </c>
      <c r="M95" s="507">
        <v>3</v>
      </c>
      <c r="N95" s="507">
        <v>3</v>
      </c>
      <c r="O95" s="507">
        <v>3</v>
      </c>
      <c r="P95" s="507">
        <v>3</v>
      </c>
      <c r="Q95" s="507">
        <v>3</v>
      </c>
      <c r="R95" s="507">
        <v>3</v>
      </c>
      <c r="S95" s="507">
        <v>3</v>
      </c>
      <c r="T95" s="507">
        <v>3</v>
      </c>
      <c r="U95" s="507">
        <v>3</v>
      </c>
      <c r="V95" s="507">
        <v>3</v>
      </c>
      <c r="W95" s="507">
        <v>3</v>
      </c>
      <c r="X95" s="507">
        <v>3</v>
      </c>
      <c r="Y95" s="507">
        <v>3</v>
      </c>
      <c r="Z95" s="507">
        <v>3</v>
      </c>
      <c r="AA95" s="507">
        <v>3</v>
      </c>
      <c r="AB95" s="507">
        <v>3</v>
      </c>
      <c r="AC95" s="507">
        <v>3</v>
      </c>
      <c r="AD95" s="507">
        <v>3</v>
      </c>
      <c r="AE95" s="507">
        <v>3</v>
      </c>
      <c r="AF95" s="507">
        <v>3</v>
      </c>
      <c r="AG95" s="507">
        <v>3</v>
      </c>
      <c r="AH95" s="507">
        <v>2</v>
      </c>
      <c r="AI95" s="507">
        <v>1</v>
      </c>
      <c r="AJ95" s="507">
        <v>3</v>
      </c>
      <c r="AK95" s="507">
        <v>1</v>
      </c>
      <c r="AL95" s="507">
        <v>1</v>
      </c>
      <c r="AM95" s="507">
        <v>1</v>
      </c>
      <c r="AN95" s="601">
        <v>3</v>
      </c>
      <c r="AO95" s="507">
        <v>1</v>
      </c>
      <c r="AP95" s="507">
        <v>1</v>
      </c>
      <c r="AQ95" s="507">
        <v>1</v>
      </c>
      <c r="AR95" s="507">
        <v>1</v>
      </c>
      <c r="AS95" s="507">
        <v>1</v>
      </c>
      <c r="AT95" s="507">
        <v>1</v>
      </c>
      <c r="AX95" s="507">
        <v>1</v>
      </c>
      <c r="AY95" s="507">
        <v>1</v>
      </c>
      <c r="AZ95" s="507">
        <v>1</v>
      </c>
    </row>
    <row r="96" spans="2:52" ht="12.95" customHeight="1" x14ac:dyDescent="0.3">
      <c r="B96" s="546" t="s">
        <v>649</v>
      </c>
      <c r="C96" s="547"/>
      <c r="D96" s="547"/>
      <c r="E96" s="547"/>
      <c r="F96" s="548" t="s">
        <v>621</v>
      </c>
      <c r="G96" s="549" t="s">
        <v>622</v>
      </c>
      <c r="H96" s="449"/>
      <c r="I96" s="507">
        <v>3</v>
      </c>
      <c r="J96" s="507">
        <v>3</v>
      </c>
      <c r="K96" s="507">
        <v>3</v>
      </c>
      <c r="L96" s="507">
        <v>3</v>
      </c>
      <c r="M96" s="507">
        <v>3</v>
      </c>
      <c r="N96" s="507">
        <v>3</v>
      </c>
      <c r="O96" s="507">
        <v>3</v>
      </c>
      <c r="P96" s="507">
        <v>3</v>
      </c>
      <c r="Q96" s="507">
        <v>3</v>
      </c>
      <c r="R96" s="507">
        <v>3</v>
      </c>
      <c r="S96" s="507">
        <v>3</v>
      </c>
      <c r="T96" s="507">
        <v>3</v>
      </c>
      <c r="U96" s="507">
        <v>3</v>
      </c>
      <c r="V96" s="507">
        <v>3</v>
      </c>
      <c r="W96" s="507">
        <v>3</v>
      </c>
      <c r="X96" s="507">
        <v>3</v>
      </c>
      <c r="Y96" s="507">
        <v>3</v>
      </c>
      <c r="Z96" s="507">
        <v>3</v>
      </c>
      <c r="AA96" s="507">
        <v>3</v>
      </c>
      <c r="AB96" s="507">
        <v>3</v>
      </c>
      <c r="AC96" s="507">
        <v>3</v>
      </c>
      <c r="AD96" s="507">
        <v>3</v>
      </c>
      <c r="AE96" s="507">
        <v>3</v>
      </c>
      <c r="AF96" s="507">
        <v>3</v>
      </c>
      <c r="AG96" s="507">
        <v>3</v>
      </c>
      <c r="AH96" s="507">
        <v>2</v>
      </c>
      <c r="AI96" s="507">
        <v>1</v>
      </c>
      <c r="AJ96" s="507">
        <v>3</v>
      </c>
      <c r="AK96" s="507">
        <v>1</v>
      </c>
      <c r="AL96" s="507">
        <v>1</v>
      </c>
      <c r="AM96" s="507">
        <v>1</v>
      </c>
      <c r="AN96" s="601">
        <v>3</v>
      </c>
      <c r="AO96" s="507">
        <v>1</v>
      </c>
      <c r="AP96" s="507">
        <v>1</v>
      </c>
      <c r="AQ96" s="507">
        <v>1</v>
      </c>
      <c r="AR96" s="507">
        <v>1</v>
      </c>
      <c r="AS96" s="507">
        <v>1</v>
      </c>
      <c r="AT96" s="507">
        <v>1</v>
      </c>
      <c r="AX96" s="507">
        <v>1</v>
      </c>
      <c r="AY96" s="507">
        <v>1</v>
      </c>
      <c r="AZ96" s="507">
        <v>1</v>
      </c>
    </row>
    <row r="97" spans="2:52" ht="12.95" customHeight="1" x14ac:dyDescent="0.3">
      <c r="B97" s="546" t="s">
        <v>650</v>
      </c>
      <c r="C97" s="547"/>
      <c r="D97" s="547"/>
      <c r="E97" s="547"/>
      <c r="F97" s="548" t="s">
        <v>636</v>
      </c>
      <c r="G97" s="549" t="s">
        <v>622</v>
      </c>
      <c r="H97" s="449"/>
      <c r="I97" s="507">
        <v>3</v>
      </c>
      <c r="J97" s="507">
        <v>3</v>
      </c>
      <c r="K97" s="507">
        <v>3</v>
      </c>
      <c r="L97" s="507">
        <v>3</v>
      </c>
      <c r="M97" s="507">
        <v>3</v>
      </c>
      <c r="N97" s="507">
        <v>3</v>
      </c>
      <c r="O97" s="507">
        <v>3</v>
      </c>
      <c r="P97" s="507">
        <v>3</v>
      </c>
      <c r="Q97" s="507">
        <v>3</v>
      </c>
      <c r="R97" s="507">
        <v>3</v>
      </c>
      <c r="S97" s="507">
        <v>3</v>
      </c>
      <c r="T97" s="507">
        <v>3</v>
      </c>
      <c r="U97" s="507">
        <v>3</v>
      </c>
      <c r="V97" s="507">
        <v>3</v>
      </c>
      <c r="W97" s="507">
        <v>3</v>
      </c>
      <c r="X97" s="507">
        <v>3</v>
      </c>
      <c r="Y97" s="507">
        <v>3</v>
      </c>
      <c r="Z97" s="507">
        <v>3</v>
      </c>
      <c r="AA97" s="507">
        <v>3</v>
      </c>
      <c r="AB97" s="507">
        <v>3</v>
      </c>
      <c r="AC97" s="507">
        <v>3</v>
      </c>
      <c r="AD97" s="507">
        <v>3</v>
      </c>
      <c r="AE97" s="507">
        <v>3</v>
      </c>
      <c r="AF97" s="507">
        <v>3</v>
      </c>
      <c r="AG97" s="507">
        <v>3</v>
      </c>
      <c r="AH97" s="507">
        <v>3</v>
      </c>
      <c r="AI97" s="507">
        <v>1</v>
      </c>
      <c r="AJ97" s="507">
        <v>3</v>
      </c>
      <c r="AK97" s="507">
        <v>1</v>
      </c>
      <c r="AL97" s="507">
        <v>1</v>
      </c>
      <c r="AM97" s="507">
        <v>1</v>
      </c>
      <c r="AN97" s="601">
        <v>3</v>
      </c>
      <c r="AO97" s="507">
        <v>1</v>
      </c>
      <c r="AP97" s="507">
        <v>1</v>
      </c>
      <c r="AQ97" s="507">
        <v>1</v>
      </c>
      <c r="AR97" s="507">
        <v>1</v>
      </c>
      <c r="AS97" s="507">
        <v>1</v>
      </c>
      <c r="AT97" s="507">
        <v>1</v>
      </c>
      <c r="AX97" s="507">
        <v>1</v>
      </c>
      <c r="AY97" s="507">
        <v>1</v>
      </c>
      <c r="AZ97" s="507">
        <v>1</v>
      </c>
    </row>
    <row r="98" spans="2:52" ht="12.95" customHeight="1" x14ac:dyDescent="0.3">
      <c r="B98" s="546" t="s">
        <v>651</v>
      </c>
      <c r="C98" s="547"/>
      <c r="D98" s="547"/>
      <c r="E98" s="547"/>
      <c r="F98" s="548" t="s">
        <v>629</v>
      </c>
      <c r="G98" s="549" t="s">
        <v>622</v>
      </c>
      <c r="H98" s="449"/>
      <c r="I98" s="507">
        <v>3</v>
      </c>
      <c r="J98" s="507">
        <v>3</v>
      </c>
      <c r="K98" s="507">
        <v>3</v>
      </c>
      <c r="L98" s="507">
        <v>3</v>
      </c>
      <c r="M98" s="507">
        <v>3</v>
      </c>
      <c r="N98" s="507">
        <v>3</v>
      </c>
      <c r="O98" s="507">
        <v>3</v>
      </c>
      <c r="P98" s="507">
        <v>3</v>
      </c>
      <c r="Q98" s="507">
        <v>3</v>
      </c>
      <c r="R98" s="507">
        <v>3</v>
      </c>
      <c r="S98" s="507">
        <v>3</v>
      </c>
      <c r="T98" s="507">
        <v>3</v>
      </c>
      <c r="U98" s="507">
        <v>3</v>
      </c>
      <c r="V98" s="507">
        <v>3</v>
      </c>
      <c r="W98" s="507">
        <v>3</v>
      </c>
      <c r="X98" s="507">
        <v>3</v>
      </c>
      <c r="Y98" s="507">
        <v>3</v>
      </c>
      <c r="Z98" s="507">
        <v>3</v>
      </c>
      <c r="AA98" s="507">
        <v>3</v>
      </c>
      <c r="AB98" s="507">
        <v>3</v>
      </c>
      <c r="AC98" s="507">
        <v>3</v>
      </c>
      <c r="AD98" s="507">
        <v>3</v>
      </c>
      <c r="AE98" s="507">
        <v>3</v>
      </c>
      <c r="AF98" s="507">
        <v>3</v>
      </c>
      <c r="AG98" s="507">
        <v>3</v>
      </c>
      <c r="AH98" s="507">
        <v>3</v>
      </c>
      <c r="AI98" s="507">
        <v>1</v>
      </c>
      <c r="AJ98" s="507">
        <v>3</v>
      </c>
      <c r="AK98" s="507">
        <v>1</v>
      </c>
      <c r="AL98" s="507">
        <v>1</v>
      </c>
      <c r="AM98" s="507">
        <v>1</v>
      </c>
      <c r="AN98" s="601">
        <v>3</v>
      </c>
      <c r="AO98" s="507">
        <v>1</v>
      </c>
      <c r="AP98" s="507">
        <v>1</v>
      </c>
      <c r="AQ98" s="507">
        <v>1</v>
      </c>
      <c r="AR98" s="507">
        <v>1</v>
      </c>
      <c r="AS98" s="507">
        <v>1</v>
      </c>
      <c r="AT98" s="507">
        <v>1</v>
      </c>
      <c r="AX98" s="507">
        <v>1</v>
      </c>
      <c r="AY98" s="507">
        <v>1</v>
      </c>
      <c r="AZ98" s="507">
        <v>1</v>
      </c>
    </row>
    <row r="99" spans="2:52" ht="12.95" customHeight="1" x14ac:dyDescent="0.3">
      <c r="B99" s="546" t="s">
        <v>652</v>
      </c>
      <c r="C99" s="547"/>
      <c r="D99" s="547"/>
      <c r="E99" s="547"/>
      <c r="F99" s="548" t="s">
        <v>642</v>
      </c>
      <c r="G99" s="549" t="s">
        <v>622</v>
      </c>
      <c r="H99" s="449"/>
      <c r="I99" s="507">
        <v>3</v>
      </c>
      <c r="J99" s="507">
        <v>3</v>
      </c>
      <c r="K99" s="507">
        <v>3</v>
      </c>
      <c r="L99" s="507">
        <v>3</v>
      </c>
      <c r="M99" s="507">
        <v>3</v>
      </c>
      <c r="N99" s="507">
        <v>3</v>
      </c>
      <c r="O99" s="507">
        <v>3</v>
      </c>
      <c r="P99" s="507">
        <v>3</v>
      </c>
      <c r="Q99" s="507">
        <v>3</v>
      </c>
      <c r="R99" s="507">
        <v>3</v>
      </c>
      <c r="S99" s="507">
        <v>3</v>
      </c>
      <c r="T99" s="507">
        <v>3</v>
      </c>
      <c r="U99" s="507">
        <v>3</v>
      </c>
      <c r="V99" s="507">
        <v>3</v>
      </c>
      <c r="W99" s="507">
        <v>3</v>
      </c>
      <c r="X99" s="507">
        <v>3</v>
      </c>
      <c r="Y99" s="507">
        <v>3</v>
      </c>
      <c r="Z99" s="507">
        <v>3</v>
      </c>
      <c r="AA99" s="507">
        <v>3</v>
      </c>
      <c r="AB99" s="507">
        <v>3</v>
      </c>
      <c r="AC99" s="507">
        <v>3</v>
      </c>
      <c r="AD99" s="507">
        <v>3</v>
      </c>
      <c r="AE99" s="507">
        <v>3</v>
      </c>
      <c r="AF99" s="507">
        <v>3</v>
      </c>
      <c r="AG99" s="507">
        <v>3</v>
      </c>
      <c r="AH99" s="507">
        <v>3</v>
      </c>
      <c r="AI99" s="507">
        <v>1</v>
      </c>
      <c r="AJ99" s="507">
        <v>3</v>
      </c>
      <c r="AK99" s="507">
        <v>1</v>
      </c>
      <c r="AL99" s="507">
        <v>1</v>
      </c>
      <c r="AM99" s="507">
        <v>1</v>
      </c>
      <c r="AN99" s="601">
        <v>3</v>
      </c>
      <c r="AO99" s="507">
        <v>1</v>
      </c>
      <c r="AP99" s="507">
        <v>1</v>
      </c>
      <c r="AQ99" s="507">
        <v>1</v>
      </c>
      <c r="AR99" s="507">
        <v>1</v>
      </c>
      <c r="AS99" s="507">
        <v>1</v>
      </c>
      <c r="AT99" s="507">
        <v>1</v>
      </c>
      <c r="AX99" s="507">
        <v>1</v>
      </c>
      <c r="AY99" s="507">
        <v>1</v>
      </c>
      <c r="AZ99" s="507">
        <v>1</v>
      </c>
    </row>
    <row r="100" spans="2:52" ht="12.95" customHeight="1" x14ac:dyDescent="0.3">
      <c r="B100" s="546" t="s">
        <v>653</v>
      </c>
      <c r="C100" s="547"/>
      <c r="D100" s="547"/>
      <c r="E100" s="547"/>
      <c r="F100" s="548" t="s">
        <v>627</v>
      </c>
      <c r="G100" s="549" t="s">
        <v>622</v>
      </c>
      <c r="H100" s="449"/>
      <c r="I100" s="507">
        <v>3</v>
      </c>
      <c r="J100" s="507">
        <v>3</v>
      </c>
      <c r="K100" s="507">
        <v>3</v>
      </c>
      <c r="L100" s="507">
        <v>3</v>
      </c>
      <c r="M100" s="507">
        <v>3</v>
      </c>
      <c r="N100" s="507">
        <v>3</v>
      </c>
      <c r="O100" s="507">
        <v>3</v>
      </c>
      <c r="P100" s="507">
        <v>1</v>
      </c>
      <c r="Q100" s="507">
        <v>3</v>
      </c>
      <c r="R100" s="507">
        <v>3</v>
      </c>
      <c r="S100" s="507">
        <v>3</v>
      </c>
      <c r="T100" s="507">
        <v>3</v>
      </c>
      <c r="U100" s="507">
        <v>3</v>
      </c>
      <c r="V100" s="507">
        <v>3</v>
      </c>
      <c r="W100" s="507">
        <v>3</v>
      </c>
      <c r="X100" s="507">
        <v>3</v>
      </c>
      <c r="Y100" s="507">
        <v>3</v>
      </c>
      <c r="Z100" s="507">
        <v>3</v>
      </c>
      <c r="AA100" s="507">
        <v>3</v>
      </c>
      <c r="AB100" s="507">
        <v>3</v>
      </c>
      <c r="AC100" s="507">
        <v>3</v>
      </c>
      <c r="AD100" s="507">
        <v>3</v>
      </c>
      <c r="AE100" s="507">
        <v>3</v>
      </c>
      <c r="AF100" s="507">
        <v>3</v>
      </c>
      <c r="AG100" s="507">
        <v>3</v>
      </c>
      <c r="AH100" s="507">
        <v>3</v>
      </c>
      <c r="AI100" s="507">
        <v>1</v>
      </c>
      <c r="AJ100" s="507">
        <v>3</v>
      </c>
      <c r="AK100" s="507">
        <v>1</v>
      </c>
      <c r="AL100" s="507">
        <v>1</v>
      </c>
      <c r="AM100" s="507">
        <v>1</v>
      </c>
      <c r="AN100" s="601">
        <v>3</v>
      </c>
      <c r="AO100" s="507">
        <v>1</v>
      </c>
      <c r="AP100" s="507">
        <v>1</v>
      </c>
      <c r="AQ100" s="507">
        <v>1</v>
      </c>
      <c r="AR100" s="507">
        <v>1</v>
      </c>
      <c r="AS100" s="507">
        <v>1</v>
      </c>
      <c r="AT100" s="507">
        <v>1</v>
      </c>
      <c r="AX100" s="507">
        <v>1</v>
      </c>
      <c r="AY100" s="507">
        <v>1</v>
      </c>
      <c r="AZ100" s="507">
        <v>1</v>
      </c>
    </row>
    <row r="101" spans="2:52" s="449" customFormat="1" ht="9" customHeight="1" x14ac:dyDescent="0.25">
      <c r="AN101" s="599"/>
    </row>
    <row r="102" spans="2:52" ht="12.95" customHeight="1" x14ac:dyDescent="0.25">
      <c r="B102" s="802" t="s">
        <v>705</v>
      </c>
      <c r="C102" s="802"/>
      <c r="D102" s="802"/>
      <c r="E102" s="802"/>
      <c r="F102" s="802"/>
      <c r="G102" s="802"/>
      <c r="H102" s="803"/>
      <c r="I102" s="449"/>
      <c r="J102" s="449"/>
      <c r="K102" s="449"/>
      <c r="L102" s="449"/>
      <c r="M102" s="449"/>
      <c r="N102" s="449"/>
      <c r="O102" s="449"/>
      <c r="P102" s="449"/>
      <c r="Q102" s="449"/>
      <c r="R102" s="449"/>
      <c r="S102" s="449"/>
      <c r="T102" s="449"/>
      <c r="U102" s="449"/>
      <c r="V102" s="449"/>
      <c r="W102" s="449"/>
      <c r="X102" s="449"/>
      <c r="Y102" s="449"/>
      <c r="Z102" s="449"/>
      <c r="AA102" s="449"/>
      <c r="AB102" s="449"/>
      <c r="AC102" s="449"/>
      <c r="AD102" s="449"/>
      <c r="AE102" s="449"/>
      <c r="AF102" s="449"/>
      <c r="AG102" s="449"/>
      <c r="AH102" s="449"/>
      <c r="AI102" s="449"/>
      <c r="AJ102" s="449"/>
      <c r="AK102" s="449"/>
      <c r="AL102" s="449"/>
      <c r="AM102" s="449"/>
      <c r="AN102" s="599"/>
      <c r="AO102" s="449"/>
      <c r="AP102" s="449"/>
      <c r="AQ102" s="449"/>
      <c r="AR102" s="449"/>
      <c r="AS102" s="449"/>
      <c r="AT102" s="449"/>
      <c r="AX102" s="449"/>
      <c r="AY102" s="449"/>
      <c r="AZ102" s="449"/>
    </row>
    <row r="103" spans="2:52" ht="12.95" customHeight="1" x14ac:dyDescent="0.3">
      <c r="B103" s="546"/>
      <c r="C103" s="547"/>
      <c r="D103" s="547"/>
      <c r="E103" s="547"/>
      <c r="F103" s="551" t="s">
        <v>729</v>
      </c>
      <c r="G103" s="549">
        <v>1</v>
      </c>
      <c r="H103" s="449"/>
      <c r="I103" s="507">
        <v>3</v>
      </c>
      <c r="J103" s="507">
        <v>3</v>
      </c>
      <c r="K103" s="507">
        <v>3</v>
      </c>
      <c r="L103" s="507">
        <v>3</v>
      </c>
      <c r="M103" s="507">
        <v>3</v>
      </c>
      <c r="N103" s="507">
        <v>3</v>
      </c>
      <c r="O103" s="507">
        <v>3</v>
      </c>
      <c r="P103" s="507" t="s">
        <v>617</v>
      </c>
      <c r="Q103" s="507">
        <v>3</v>
      </c>
      <c r="R103" s="612">
        <v>3</v>
      </c>
      <c r="S103" s="612">
        <v>3</v>
      </c>
      <c r="T103" s="507">
        <v>2</v>
      </c>
      <c r="U103" s="507">
        <v>3</v>
      </c>
      <c r="V103" s="507">
        <v>3</v>
      </c>
      <c r="W103" s="507">
        <v>3</v>
      </c>
      <c r="X103" s="507">
        <v>2</v>
      </c>
      <c r="Y103" s="507" t="s">
        <v>617</v>
      </c>
      <c r="Z103" s="507" t="s">
        <v>617</v>
      </c>
      <c r="AA103" s="507" t="s">
        <v>617</v>
      </c>
      <c r="AB103" s="507" t="s">
        <v>617</v>
      </c>
      <c r="AC103" s="507" t="s">
        <v>617</v>
      </c>
      <c r="AD103" s="507" t="s">
        <v>617</v>
      </c>
      <c r="AE103" s="507" t="s">
        <v>617</v>
      </c>
      <c r="AF103" s="507" t="s">
        <v>617</v>
      </c>
      <c r="AG103" s="507" t="s">
        <v>617</v>
      </c>
      <c r="AH103" s="507" t="s">
        <v>617</v>
      </c>
      <c r="AI103" s="507" t="s">
        <v>617</v>
      </c>
      <c r="AJ103" s="507" t="s">
        <v>617</v>
      </c>
      <c r="AK103" s="507" t="s">
        <v>617</v>
      </c>
      <c r="AL103" s="507" t="s">
        <v>617</v>
      </c>
      <c r="AM103" s="507"/>
      <c r="AN103" s="617" t="s">
        <v>617</v>
      </c>
      <c r="AO103" s="507" t="s">
        <v>617</v>
      </c>
      <c r="AP103" s="507" t="s">
        <v>617</v>
      </c>
      <c r="AQ103" s="507" t="s">
        <v>617</v>
      </c>
      <c r="AR103" s="507" t="s">
        <v>617</v>
      </c>
      <c r="AS103" s="507" t="s">
        <v>617</v>
      </c>
      <c r="AT103" s="507" t="s">
        <v>617</v>
      </c>
      <c r="AX103" s="507" t="s">
        <v>617</v>
      </c>
      <c r="AY103" s="507" t="s">
        <v>617</v>
      </c>
      <c r="AZ103" s="507" t="s">
        <v>617</v>
      </c>
    </row>
    <row r="104" spans="2:52" ht="12.95" customHeight="1" x14ac:dyDescent="0.3">
      <c r="B104" s="546"/>
      <c r="C104" s="547"/>
      <c r="D104" s="547"/>
      <c r="E104" s="547"/>
      <c r="F104" s="551" t="s">
        <v>728</v>
      </c>
      <c r="G104" s="549">
        <v>1</v>
      </c>
      <c r="H104" s="449"/>
      <c r="I104" s="507"/>
      <c r="J104" s="507"/>
      <c r="K104" s="507"/>
      <c r="L104" s="507"/>
      <c r="M104" s="507"/>
      <c r="N104" s="507"/>
      <c r="O104" s="507"/>
      <c r="P104" s="507"/>
      <c r="Q104" s="507"/>
      <c r="R104" s="507"/>
      <c r="S104" s="507"/>
      <c r="T104" s="507"/>
      <c r="U104" s="507"/>
      <c r="V104" s="507"/>
      <c r="W104" s="507"/>
      <c r="X104" s="507"/>
      <c r="Y104" s="507"/>
      <c r="Z104" s="507" t="s">
        <v>617</v>
      </c>
      <c r="AA104" s="507" t="s">
        <v>617</v>
      </c>
      <c r="AB104" s="507" t="s">
        <v>617</v>
      </c>
      <c r="AC104" s="507" t="s">
        <v>617</v>
      </c>
      <c r="AD104" s="507" t="s">
        <v>617</v>
      </c>
      <c r="AE104" s="507" t="s">
        <v>617</v>
      </c>
      <c r="AF104" s="507" t="s">
        <v>617</v>
      </c>
      <c r="AG104" s="507" t="s">
        <v>617</v>
      </c>
      <c r="AH104" s="507" t="s">
        <v>617</v>
      </c>
      <c r="AI104" s="507" t="s">
        <v>617</v>
      </c>
      <c r="AJ104" s="507" t="s">
        <v>617</v>
      </c>
      <c r="AK104" s="507" t="s">
        <v>617</v>
      </c>
      <c r="AL104" s="507" t="s">
        <v>617</v>
      </c>
      <c r="AM104" s="507"/>
      <c r="AN104" s="617" t="s">
        <v>617</v>
      </c>
      <c r="AO104" s="507" t="s">
        <v>617</v>
      </c>
      <c r="AP104" s="507" t="s">
        <v>617</v>
      </c>
      <c r="AQ104" s="507" t="s">
        <v>617</v>
      </c>
      <c r="AR104" s="507" t="s">
        <v>617</v>
      </c>
      <c r="AS104" s="507" t="s">
        <v>617</v>
      </c>
      <c r="AT104" s="507" t="s">
        <v>617</v>
      </c>
      <c r="AX104" s="507" t="s">
        <v>617</v>
      </c>
      <c r="AY104" s="507" t="s">
        <v>617</v>
      </c>
      <c r="AZ104" s="507" t="s">
        <v>617</v>
      </c>
    </row>
    <row r="105" spans="2:52" s="449" customFormat="1" ht="9" customHeight="1" x14ac:dyDescent="0.25">
      <c r="AN105" s="599"/>
    </row>
    <row r="106" spans="2:52" ht="12.95" customHeight="1" x14ac:dyDescent="0.3">
      <c r="B106" s="801" t="s">
        <v>708</v>
      </c>
      <c r="C106" s="801"/>
      <c r="D106" s="801"/>
      <c r="E106" s="801"/>
      <c r="F106" s="801"/>
      <c r="G106" s="801"/>
      <c r="H106" s="801"/>
      <c r="I106" s="613">
        <v>3</v>
      </c>
      <c r="J106" s="613">
        <v>3</v>
      </c>
      <c r="K106" s="613">
        <v>3</v>
      </c>
      <c r="L106" s="613">
        <v>3</v>
      </c>
      <c r="M106" s="613">
        <v>3</v>
      </c>
      <c r="N106" s="613">
        <v>3</v>
      </c>
      <c r="O106" s="613">
        <v>3</v>
      </c>
      <c r="P106" s="619">
        <v>1</v>
      </c>
      <c r="Q106" s="613">
        <v>3</v>
      </c>
      <c r="R106" s="613">
        <v>3</v>
      </c>
      <c r="S106" s="613">
        <v>3</v>
      </c>
      <c r="T106" s="619">
        <v>3</v>
      </c>
      <c r="U106" s="613">
        <v>3</v>
      </c>
      <c r="V106" s="613">
        <v>3</v>
      </c>
      <c r="W106" s="619">
        <v>3</v>
      </c>
      <c r="X106" s="613">
        <v>3</v>
      </c>
      <c r="Y106" s="619">
        <v>2</v>
      </c>
      <c r="Z106" s="619">
        <v>2</v>
      </c>
      <c r="AA106" s="613">
        <v>2</v>
      </c>
      <c r="AB106" s="613">
        <v>2</v>
      </c>
      <c r="AC106" s="613">
        <v>2</v>
      </c>
      <c r="AD106" s="619">
        <v>2</v>
      </c>
      <c r="AE106" s="613">
        <v>3</v>
      </c>
      <c r="AF106" s="619">
        <v>3</v>
      </c>
      <c r="AG106" s="619">
        <v>1</v>
      </c>
      <c r="AH106" s="619">
        <v>1</v>
      </c>
      <c r="AI106" s="507">
        <v>1</v>
      </c>
      <c r="AJ106" s="619">
        <v>1</v>
      </c>
      <c r="AK106" s="507">
        <v>1</v>
      </c>
      <c r="AL106" s="507">
        <v>1</v>
      </c>
      <c r="AM106" s="507">
        <v>1</v>
      </c>
      <c r="AN106" s="618">
        <v>1</v>
      </c>
      <c r="AO106" s="507">
        <v>1</v>
      </c>
      <c r="AP106" s="507">
        <v>1</v>
      </c>
      <c r="AQ106" s="507">
        <v>1</v>
      </c>
      <c r="AR106" s="619">
        <v>1</v>
      </c>
      <c r="AS106" s="507">
        <v>1</v>
      </c>
      <c r="AT106" s="507">
        <v>1</v>
      </c>
      <c r="AX106" s="507">
        <v>1</v>
      </c>
      <c r="AY106" s="507">
        <v>1</v>
      </c>
      <c r="AZ106" s="507">
        <v>1</v>
      </c>
    </row>
    <row r="107" spans="2:52" ht="12.95" customHeight="1" x14ac:dyDescent="0.3">
      <c r="B107" s="552" t="s">
        <v>654</v>
      </c>
      <c r="C107" s="552"/>
      <c r="D107" s="552"/>
      <c r="E107" s="552"/>
      <c r="F107" s="553" t="s">
        <v>637</v>
      </c>
      <c r="G107" s="554">
        <v>1</v>
      </c>
      <c r="H107" s="449"/>
      <c r="I107" s="507">
        <v>3</v>
      </c>
      <c r="J107" s="507">
        <v>3</v>
      </c>
      <c r="K107" s="507">
        <v>3</v>
      </c>
      <c r="L107" s="507">
        <v>3</v>
      </c>
      <c r="M107" s="507">
        <v>3</v>
      </c>
      <c r="N107" s="507">
        <v>3</v>
      </c>
      <c r="O107" s="507">
        <v>3</v>
      </c>
      <c r="P107" s="507">
        <v>1</v>
      </c>
      <c r="Q107" s="507">
        <v>3</v>
      </c>
      <c r="R107" s="507">
        <v>3</v>
      </c>
      <c r="S107" s="507">
        <v>3</v>
      </c>
      <c r="T107" s="507">
        <v>3</v>
      </c>
      <c r="U107" s="507">
        <v>3</v>
      </c>
      <c r="V107" s="507">
        <v>3</v>
      </c>
      <c r="W107" s="507">
        <v>3</v>
      </c>
      <c r="X107" s="507">
        <v>3</v>
      </c>
      <c r="Y107" s="507" t="s">
        <v>617</v>
      </c>
      <c r="Z107" s="507">
        <v>3</v>
      </c>
      <c r="AA107" s="507">
        <v>3</v>
      </c>
      <c r="AB107" s="507">
        <v>3</v>
      </c>
      <c r="AC107" s="507">
        <v>3</v>
      </c>
      <c r="AD107" s="507">
        <v>3</v>
      </c>
      <c r="AE107" s="507">
        <v>3</v>
      </c>
      <c r="AF107" s="507">
        <v>3</v>
      </c>
      <c r="AG107" s="507">
        <v>1</v>
      </c>
      <c r="AH107" s="507">
        <v>1</v>
      </c>
      <c r="AI107" s="507">
        <v>1</v>
      </c>
      <c r="AJ107" s="507">
        <v>1</v>
      </c>
      <c r="AK107" s="507">
        <v>1</v>
      </c>
      <c r="AL107" s="507">
        <v>1</v>
      </c>
      <c r="AM107" s="507">
        <v>1</v>
      </c>
      <c r="AN107" s="601">
        <v>1</v>
      </c>
      <c r="AO107" s="507">
        <v>1</v>
      </c>
      <c r="AP107" s="507">
        <v>1</v>
      </c>
      <c r="AQ107" s="507">
        <v>1</v>
      </c>
      <c r="AR107" s="507">
        <v>1</v>
      </c>
      <c r="AS107" s="507">
        <v>1</v>
      </c>
      <c r="AT107" s="507">
        <v>1</v>
      </c>
      <c r="AX107" s="507">
        <v>1</v>
      </c>
      <c r="AY107" s="507">
        <v>1</v>
      </c>
      <c r="AZ107" s="507">
        <v>1</v>
      </c>
    </row>
    <row r="108" spans="2:52" ht="12.95" customHeight="1" x14ac:dyDescent="0.3">
      <c r="B108" s="552" t="s">
        <v>655</v>
      </c>
      <c r="C108" s="552"/>
      <c r="D108" s="552"/>
      <c r="E108" s="552"/>
      <c r="F108" s="553" t="s">
        <v>633</v>
      </c>
      <c r="G108" s="554">
        <v>1</v>
      </c>
      <c r="H108" s="449"/>
      <c r="I108" s="507">
        <v>3</v>
      </c>
      <c r="J108" s="507">
        <v>3</v>
      </c>
      <c r="K108" s="507">
        <v>3</v>
      </c>
      <c r="L108" s="507">
        <v>3</v>
      </c>
      <c r="M108" s="507">
        <v>3</v>
      </c>
      <c r="N108" s="507">
        <v>3</v>
      </c>
      <c r="O108" s="507">
        <v>3</v>
      </c>
      <c r="P108" s="507">
        <v>1</v>
      </c>
      <c r="Q108" s="507">
        <v>3</v>
      </c>
      <c r="R108" s="507">
        <v>3</v>
      </c>
      <c r="S108" s="507">
        <v>3</v>
      </c>
      <c r="T108" s="507">
        <v>3</v>
      </c>
      <c r="U108" s="507">
        <v>3</v>
      </c>
      <c r="V108" s="507">
        <v>3</v>
      </c>
      <c r="W108" s="507">
        <v>3</v>
      </c>
      <c r="X108" s="507">
        <v>2</v>
      </c>
      <c r="Y108" s="507">
        <v>2</v>
      </c>
      <c r="Z108" s="507">
        <v>2</v>
      </c>
      <c r="AA108" s="507">
        <v>2</v>
      </c>
      <c r="AB108" s="507">
        <v>2</v>
      </c>
      <c r="AC108" s="507">
        <v>3</v>
      </c>
      <c r="AD108" s="507">
        <v>2</v>
      </c>
      <c r="AE108" s="507">
        <v>3</v>
      </c>
      <c r="AF108" s="507">
        <v>3</v>
      </c>
      <c r="AG108" s="507">
        <v>1</v>
      </c>
      <c r="AH108" s="507">
        <v>1</v>
      </c>
      <c r="AI108" s="507">
        <v>1</v>
      </c>
      <c r="AJ108" s="507">
        <v>1</v>
      </c>
      <c r="AK108" s="507">
        <v>1</v>
      </c>
      <c r="AL108" s="507">
        <v>1</v>
      </c>
      <c r="AM108" s="507">
        <v>1</v>
      </c>
      <c r="AN108" s="601">
        <v>1</v>
      </c>
      <c r="AO108" s="507">
        <v>1</v>
      </c>
      <c r="AP108" s="507">
        <v>1</v>
      </c>
      <c r="AQ108" s="507">
        <v>1</v>
      </c>
      <c r="AR108" s="507">
        <v>1</v>
      </c>
      <c r="AS108" s="507">
        <v>1</v>
      </c>
      <c r="AT108" s="507">
        <v>1</v>
      </c>
      <c r="AX108" s="507">
        <v>1</v>
      </c>
      <c r="AY108" s="507">
        <v>1</v>
      </c>
      <c r="AZ108" s="507">
        <v>1</v>
      </c>
    </row>
    <row r="109" spans="2:52" ht="12.95" customHeight="1" x14ac:dyDescent="0.3">
      <c r="B109" s="555" t="s">
        <v>656</v>
      </c>
      <c r="C109" s="556"/>
      <c r="D109" s="556"/>
      <c r="E109" s="556"/>
      <c r="F109" s="622" t="s">
        <v>810</v>
      </c>
      <c r="G109" s="558" t="s">
        <v>622</v>
      </c>
      <c r="H109" s="449"/>
      <c r="I109" s="507">
        <v>3</v>
      </c>
      <c r="J109" s="507">
        <v>3</v>
      </c>
      <c r="K109" s="507">
        <v>3</v>
      </c>
      <c r="L109" s="507">
        <v>3</v>
      </c>
      <c r="M109" s="507">
        <v>3</v>
      </c>
      <c r="N109" s="507">
        <v>3</v>
      </c>
      <c r="O109" s="507">
        <v>3</v>
      </c>
      <c r="P109" s="507">
        <v>1</v>
      </c>
      <c r="Q109" s="507">
        <v>3</v>
      </c>
      <c r="R109" s="507">
        <v>3</v>
      </c>
      <c r="S109" s="507">
        <v>3</v>
      </c>
      <c r="T109" s="507">
        <v>3</v>
      </c>
      <c r="U109" s="507">
        <v>3</v>
      </c>
      <c r="V109" s="507">
        <v>3</v>
      </c>
      <c r="W109" s="507">
        <v>3</v>
      </c>
      <c r="X109" s="507">
        <v>3</v>
      </c>
      <c r="Y109" s="507" t="s">
        <v>617</v>
      </c>
      <c r="Z109" s="507">
        <v>3</v>
      </c>
      <c r="AA109" s="507">
        <v>3</v>
      </c>
      <c r="AB109" s="507">
        <v>3</v>
      </c>
      <c r="AC109" s="507">
        <v>3</v>
      </c>
      <c r="AD109" s="507">
        <v>3</v>
      </c>
      <c r="AE109" s="507">
        <v>3</v>
      </c>
      <c r="AF109" s="507">
        <v>3</v>
      </c>
      <c r="AG109" s="507">
        <v>1</v>
      </c>
      <c r="AH109" s="507">
        <v>1</v>
      </c>
      <c r="AI109" s="507">
        <v>1</v>
      </c>
      <c r="AJ109" s="507">
        <v>1</v>
      </c>
      <c r="AK109" s="507">
        <v>1</v>
      </c>
      <c r="AL109" s="507">
        <v>1</v>
      </c>
      <c r="AM109" s="507">
        <v>1</v>
      </c>
      <c r="AN109" s="601">
        <v>1</v>
      </c>
      <c r="AO109" s="507">
        <v>1</v>
      </c>
      <c r="AP109" s="507">
        <v>1</v>
      </c>
      <c r="AQ109" s="507">
        <v>1</v>
      </c>
      <c r="AR109" s="507">
        <v>1</v>
      </c>
      <c r="AS109" s="507">
        <v>1</v>
      </c>
      <c r="AT109" s="507">
        <v>1</v>
      </c>
      <c r="AX109" s="507">
        <v>1</v>
      </c>
      <c r="AY109" s="507">
        <v>1</v>
      </c>
      <c r="AZ109" s="507">
        <v>1</v>
      </c>
    </row>
    <row r="110" spans="2:52" ht="12.95" customHeight="1" x14ac:dyDescent="0.3">
      <c r="B110" s="555" t="s">
        <v>657</v>
      </c>
      <c r="C110" s="556"/>
      <c r="D110" s="556"/>
      <c r="E110" s="556"/>
      <c r="F110" s="557" t="s">
        <v>623</v>
      </c>
      <c r="G110" s="558" t="s">
        <v>622</v>
      </c>
      <c r="H110" s="449"/>
      <c r="I110" s="507">
        <v>3</v>
      </c>
      <c r="J110" s="507">
        <v>3</v>
      </c>
      <c r="K110" s="507">
        <v>3</v>
      </c>
      <c r="L110" s="507">
        <v>3</v>
      </c>
      <c r="M110" s="507">
        <v>3</v>
      </c>
      <c r="N110" s="507">
        <v>3</v>
      </c>
      <c r="O110" s="507">
        <v>3</v>
      </c>
      <c r="P110" s="507">
        <v>1</v>
      </c>
      <c r="Q110" s="507">
        <v>3</v>
      </c>
      <c r="R110" s="507">
        <v>3</v>
      </c>
      <c r="S110" s="507">
        <v>3</v>
      </c>
      <c r="T110" s="507">
        <v>3</v>
      </c>
      <c r="U110" s="507">
        <v>3</v>
      </c>
      <c r="V110" s="507">
        <v>3</v>
      </c>
      <c r="W110" s="507">
        <v>3</v>
      </c>
      <c r="X110" s="507">
        <v>2</v>
      </c>
      <c r="Y110" s="507" t="s">
        <v>617</v>
      </c>
      <c r="Z110" s="507">
        <v>3</v>
      </c>
      <c r="AA110" s="507">
        <v>3</v>
      </c>
      <c r="AB110" s="507">
        <v>2</v>
      </c>
      <c r="AC110" s="507">
        <v>2</v>
      </c>
      <c r="AD110" s="507">
        <v>3</v>
      </c>
      <c r="AE110" s="507">
        <v>3</v>
      </c>
      <c r="AF110" s="507">
        <v>3</v>
      </c>
      <c r="AG110" s="507">
        <v>1</v>
      </c>
      <c r="AH110" s="507">
        <v>1</v>
      </c>
      <c r="AI110" s="507">
        <v>1</v>
      </c>
      <c r="AJ110" s="507">
        <v>1</v>
      </c>
      <c r="AK110" s="507">
        <v>1</v>
      </c>
      <c r="AL110" s="507">
        <v>1</v>
      </c>
      <c r="AM110" s="507">
        <v>1</v>
      </c>
      <c r="AN110" s="601">
        <v>1</v>
      </c>
      <c r="AO110" s="507">
        <v>1</v>
      </c>
      <c r="AP110" s="507">
        <v>1</v>
      </c>
      <c r="AQ110" s="507">
        <v>1</v>
      </c>
      <c r="AR110" s="507">
        <v>1</v>
      </c>
      <c r="AS110" s="507">
        <v>1</v>
      </c>
      <c r="AT110" s="507">
        <v>1</v>
      </c>
      <c r="AX110" s="507">
        <v>1</v>
      </c>
      <c r="AY110" s="507">
        <v>1</v>
      </c>
      <c r="AZ110" s="507">
        <v>1</v>
      </c>
    </row>
    <row r="111" spans="2:52" ht="12.95" customHeight="1" x14ac:dyDescent="0.3">
      <c r="B111" s="555" t="s">
        <v>658</v>
      </c>
      <c r="C111" s="556"/>
      <c r="D111" s="556"/>
      <c r="E111" s="556"/>
      <c r="F111" s="557" t="s">
        <v>624</v>
      </c>
      <c r="G111" s="558" t="s">
        <v>622</v>
      </c>
      <c r="H111" s="449"/>
      <c r="I111" s="507">
        <v>3</v>
      </c>
      <c r="J111" s="507">
        <v>3</v>
      </c>
      <c r="K111" s="507">
        <v>3</v>
      </c>
      <c r="L111" s="507">
        <v>3</v>
      </c>
      <c r="M111" s="507">
        <v>3</v>
      </c>
      <c r="N111" s="507">
        <v>3</v>
      </c>
      <c r="O111" s="507">
        <v>3</v>
      </c>
      <c r="P111" s="507">
        <v>1</v>
      </c>
      <c r="Q111" s="507">
        <v>3</v>
      </c>
      <c r="R111" s="507">
        <v>3</v>
      </c>
      <c r="S111" s="507">
        <v>3</v>
      </c>
      <c r="T111" s="507">
        <v>3</v>
      </c>
      <c r="U111" s="507">
        <v>3</v>
      </c>
      <c r="V111" s="507">
        <v>3</v>
      </c>
      <c r="W111" s="507">
        <v>3</v>
      </c>
      <c r="X111" s="507">
        <v>3</v>
      </c>
      <c r="Y111" s="507" t="s">
        <v>617</v>
      </c>
      <c r="Z111" s="507">
        <v>2</v>
      </c>
      <c r="AA111" s="507">
        <v>2</v>
      </c>
      <c r="AB111" s="507">
        <v>2</v>
      </c>
      <c r="AC111" s="507">
        <v>2</v>
      </c>
      <c r="AD111" s="507">
        <v>2</v>
      </c>
      <c r="AE111" s="507">
        <v>3</v>
      </c>
      <c r="AF111" s="507">
        <v>3</v>
      </c>
      <c r="AG111" s="507">
        <v>1</v>
      </c>
      <c r="AH111" s="507">
        <v>1</v>
      </c>
      <c r="AI111" s="507">
        <v>1</v>
      </c>
      <c r="AJ111" s="507">
        <v>1</v>
      </c>
      <c r="AK111" s="507">
        <v>1</v>
      </c>
      <c r="AL111" s="507">
        <v>1</v>
      </c>
      <c r="AM111" s="507">
        <v>1</v>
      </c>
      <c r="AN111" s="601">
        <v>1</v>
      </c>
      <c r="AO111" s="507">
        <v>1</v>
      </c>
      <c r="AP111" s="507">
        <v>1</v>
      </c>
      <c r="AQ111" s="507">
        <v>1</v>
      </c>
      <c r="AR111" s="507">
        <v>1</v>
      </c>
      <c r="AS111" s="507">
        <v>1</v>
      </c>
      <c r="AT111" s="507">
        <v>1</v>
      </c>
      <c r="AX111" s="507">
        <v>1</v>
      </c>
      <c r="AY111" s="507">
        <v>1</v>
      </c>
      <c r="AZ111" s="507">
        <v>1</v>
      </c>
    </row>
    <row r="112" spans="2:52" ht="12.95" customHeight="1" x14ac:dyDescent="0.3">
      <c r="B112" s="555" t="s">
        <v>659</v>
      </c>
      <c r="C112" s="556"/>
      <c r="D112" s="556"/>
      <c r="E112" s="556"/>
      <c r="F112" s="557" t="s">
        <v>630</v>
      </c>
      <c r="G112" s="558" t="s">
        <v>622</v>
      </c>
      <c r="H112" s="449"/>
      <c r="I112" s="507">
        <v>3</v>
      </c>
      <c r="J112" s="507">
        <v>3</v>
      </c>
      <c r="K112" s="507">
        <v>3</v>
      </c>
      <c r="L112" s="507">
        <v>3</v>
      </c>
      <c r="M112" s="507">
        <v>3</v>
      </c>
      <c r="N112" s="507">
        <v>3</v>
      </c>
      <c r="O112" s="507">
        <v>3</v>
      </c>
      <c r="P112" s="507">
        <v>1</v>
      </c>
      <c r="Q112" s="507">
        <v>3</v>
      </c>
      <c r="R112" s="507">
        <v>3</v>
      </c>
      <c r="S112" s="507">
        <v>3</v>
      </c>
      <c r="T112" s="507">
        <v>3</v>
      </c>
      <c r="U112" s="507">
        <v>3</v>
      </c>
      <c r="V112" s="507">
        <v>3</v>
      </c>
      <c r="W112" s="507">
        <v>3</v>
      </c>
      <c r="X112" s="507">
        <v>3</v>
      </c>
      <c r="Y112" s="507" t="s">
        <v>617</v>
      </c>
      <c r="Z112" s="507">
        <v>2</v>
      </c>
      <c r="AA112" s="507">
        <v>3</v>
      </c>
      <c r="AB112" s="507">
        <v>3</v>
      </c>
      <c r="AC112" s="507">
        <v>3</v>
      </c>
      <c r="AD112" s="507">
        <v>2</v>
      </c>
      <c r="AE112" s="507">
        <v>3</v>
      </c>
      <c r="AF112" s="507">
        <v>3</v>
      </c>
      <c r="AG112" s="507">
        <v>1</v>
      </c>
      <c r="AH112" s="507">
        <v>1</v>
      </c>
      <c r="AI112" s="507">
        <v>1</v>
      </c>
      <c r="AJ112" s="507">
        <v>1</v>
      </c>
      <c r="AK112" s="507">
        <v>1</v>
      </c>
      <c r="AL112" s="507">
        <v>1</v>
      </c>
      <c r="AM112" s="507">
        <v>1</v>
      </c>
      <c r="AN112" s="601">
        <v>1</v>
      </c>
      <c r="AO112" s="507">
        <v>1</v>
      </c>
      <c r="AP112" s="507">
        <v>1</v>
      </c>
      <c r="AQ112" s="507">
        <v>1</v>
      </c>
      <c r="AR112" s="507">
        <v>1</v>
      </c>
      <c r="AS112" s="507">
        <v>1</v>
      </c>
      <c r="AT112" s="507">
        <v>1</v>
      </c>
      <c r="AX112" s="507">
        <v>1</v>
      </c>
      <c r="AY112" s="507">
        <v>1</v>
      </c>
      <c r="AZ112" s="507">
        <v>1</v>
      </c>
    </row>
    <row r="113" spans="2:61" ht="12.95" customHeight="1" x14ac:dyDescent="0.3">
      <c r="B113" s="555" t="s">
        <v>660</v>
      </c>
      <c r="C113" s="556"/>
      <c r="D113" s="556"/>
      <c r="E113" s="556"/>
      <c r="F113" s="557" t="s">
        <v>643</v>
      </c>
      <c r="G113" s="558" t="s">
        <v>622</v>
      </c>
      <c r="H113" s="449"/>
      <c r="I113" s="507">
        <v>3</v>
      </c>
      <c r="J113" s="507">
        <v>3</v>
      </c>
      <c r="K113" s="507">
        <v>3</v>
      </c>
      <c r="L113" s="507">
        <v>3</v>
      </c>
      <c r="M113" s="507">
        <v>3</v>
      </c>
      <c r="N113" s="507">
        <v>3</v>
      </c>
      <c r="O113" s="507">
        <v>3</v>
      </c>
      <c r="P113" s="507">
        <v>1</v>
      </c>
      <c r="Q113" s="507">
        <v>3</v>
      </c>
      <c r="R113" s="507">
        <v>3</v>
      </c>
      <c r="S113" s="507">
        <v>3</v>
      </c>
      <c r="T113" s="507">
        <v>3</v>
      </c>
      <c r="U113" s="507">
        <v>3</v>
      </c>
      <c r="V113" s="507">
        <v>3</v>
      </c>
      <c r="W113" s="507">
        <v>3</v>
      </c>
      <c r="X113" s="507">
        <v>3</v>
      </c>
      <c r="Y113" s="507" t="s">
        <v>617</v>
      </c>
      <c r="Z113" s="507">
        <v>3</v>
      </c>
      <c r="AA113" s="507">
        <v>3</v>
      </c>
      <c r="AB113" s="507">
        <v>3</v>
      </c>
      <c r="AC113" s="507">
        <v>3</v>
      </c>
      <c r="AD113" s="507">
        <v>3</v>
      </c>
      <c r="AE113" s="507">
        <v>3</v>
      </c>
      <c r="AF113" s="507">
        <v>3</v>
      </c>
      <c r="AG113" s="507">
        <v>1</v>
      </c>
      <c r="AH113" s="507">
        <v>1</v>
      </c>
      <c r="AI113" s="507">
        <v>1</v>
      </c>
      <c r="AJ113" s="507">
        <v>1</v>
      </c>
      <c r="AK113" s="507">
        <v>1</v>
      </c>
      <c r="AL113" s="507">
        <v>1</v>
      </c>
      <c r="AM113" s="507">
        <v>1</v>
      </c>
      <c r="AN113" s="601">
        <v>1</v>
      </c>
      <c r="AO113" s="507">
        <v>1</v>
      </c>
      <c r="AP113" s="507">
        <v>1</v>
      </c>
      <c r="AQ113" s="507">
        <v>1</v>
      </c>
      <c r="AR113" s="507">
        <v>1</v>
      </c>
      <c r="AS113" s="507">
        <v>1</v>
      </c>
      <c r="AT113" s="507">
        <v>1</v>
      </c>
      <c r="AX113" s="507">
        <v>1</v>
      </c>
      <c r="AY113" s="507">
        <v>1</v>
      </c>
      <c r="AZ113" s="507">
        <v>1</v>
      </c>
    </row>
    <row r="114" spans="2:61" ht="12.95" customHeight="1" x14ac:dyDescent="0.3">
      <c r="B114" s="552" t="s">
        <v>661</v>
      </c>
      <c r="C114" s="552"/>
      <c r="D114" s="552"/>
      <c r="E114" s="552"/>
      <c r="F114" s="553" t="s">
        <v>696</v>
      </c>
      <c r="G114" s="554">
        <v>1</v>
      </c>
      <c r="H114" s="449"/>
      <c r="I114" s="507">
        <v>3</v>
      </c>
      <c r="J114" s="507">
        <v>3</v>
      </c>
      <c r="K114" s="507">
        <v>3</v>
      </c>
      <c r="L114" s="507">
        <v>3</v>
      </c>
      <c r="M114" s="507">
        <v>3</v>
      </c>
      <c r="N114" s="507">
        <v>3</v>
      </c>
      <c r="O114" s="507">
        <v>3</v>
      </c>
      <c r="P114" s="507">
        <v>1</v>
      </c>
      <c r="Q114" s="507">
        <v>3</v>
      </c>
      <c r="R114" s="507">
        <v>3</v>
      </c>
      <c r="S114" s="507">
        <v>3</v>
      </c>
      <c r="T114" s="507">
        <v>3</v>
      </c>
      <c r="U114" s="507">
        <v>3</v>
      </c>
      <c r="V114" s="507">
        <v>3</v>
      </c>
      <c r="W114" s="507">
        <v>3</v>
      </c>
      <c r="X114" s="507">
        <v>3</v>
      </c>
      <c r="Y114" s="507" t="s">
        <v>617</v>
      </c>
      <c r="Z114" s="507">
        <v>3</v>
      </c>
      <c r="AA114" s="507">
        <v>3</v>
      </c>
      <c r="AB114" s="507">
        <v>3</v>
      </c>
      <c r="AC114" s="507">
        <v>3</v>
      </c>
      <c r="AD114" s="507">
        <v>3</v>
      </c>
      <c r="AE114" s="507">
        <v>3</v>
      </c>
      <c r="AF114" s="507">
        <v>3</v>
      </c>
      <c r="AG114" s="507">
        <v>1</v>
      </c>
      <c r="AH114" s="507">
        <v>1</v>
      </c>
      <c r="AI114" s="507">
        <v>1</v>
      </c>
      <c r="AJ114" s="507">
        <v>1</v>
      </c>
      <c r="AK114" s="507">
        <v>1</v>
      </c>
      <c r="AL114" s="507">
        <v>1</v>
      </c>
      <c r="AM114" s="507">
        <v>1</v>
      </c>
      <c r="AN114" s="601">
        <v>1</v>
      </c>
      <c r="AO114" s="507">
        <v>1</v>
      </c>
      <c r="AP114" s="507">
        <v>1</v>
      </c>
      <c r="AQ114" s="507">
        <v>1</v>
      </c>
      <c r="AR114" s="507">
        <v>1</v>
      </c>
      <c r="AS114" s="507">
        <v>1</v>
      </c>
      <c r="AT114" s="507">
        <v>1</v>
      </c>
      <c r="AX114" s="507">
        <v>1</v>
      </c>
      <c r="AY114" s="507">
        <v>1</v>
      </c>
      <c r="AZ114" s="507">
        <v>1</v>
      </c>
    </row>
    <row r="115" spans="2:61" s="449" customFormat="1" ht="9" customHeight="1" x14ac:dyDescent="0.25">
      <c r="AN115" s="599"/>
    </row>
    <row r="116" spans="2:61" ht="12.95" customHeight="1" x14ac:dyDescent="0.3">
      <c r="B116" s="801" t="s">
        <v>709</v>
      </c>
      <c r="C116" s="801"/>
      <c r="D116" s="801"/>
      <c r="E116" s="801"/>
      <c r="F116" s="801"/>
      <c r="G116" s="801"/>
      <c r="H116" s="801"/>
      <c r="I116" s="612">
        <v>3</v>
      </c>
      <c r="J116" s="612">
        <v>3</v>
      </c>
      <c r="K116" s="612">
        <v>3</v>
      </c>
      <c r="L116" s="612">
        <v>3</v>
      </c>
      <c r="M116" s="612">
        <v>3</v>
      </c>
      <c r="N116" s="612">
        <v>3</v>
      </c>
      <c r="O116" s="615">
        <v>3</v>
      </c>
      <c r="P116" s="616">
        <v>1</v>
      </c>
      <c r="Q116" s="615">
        <v>3</v>
      </c>
      <c r="R116" s="615">
        <v>3</v>
      </c>
      <c r="S116" s="615">
        <v>3</v>
      </c>
      <c r="T116" s="615">
        <v>3</v>
      </c>
      <c r="U116" s="615">
        <v>3</v>
      </c>
      <c r="V116" s="615">
        <v>3</v>
      </c>
      <c r="W116" s="615">
        <v>3</v>
      </c>
      <c r="X116" s="615">
        <v>3</v>
      </c>
      <c r="Y116" s="615">
        <v>2</v>
      </c>
      <c r="Z116" s="616">
        <v>1</v>
      </c>
      <c r="AA116" s="616">
        <v>1</v>
      </c>
      <c r="AB116" s="616">
        <v>1</v>
      </c>
      <c r="AC116" s="616">
        <v>1</v>
      </c>
      <c r="AD116" s="616">
        <v>1</v>
      </c>
      <c r="AE116" s="616">
        <v>1</v>
      </c>
      <c r="AF116" s="616">
        <v>3</v>
      </c>
      <c r="AG116" s="615">
        <v>2</v>
      </c>
      <c r="AH116" s="616">
        <v>2</v>
      </c>
      <c r="AI116" s="507">
        <v>1</v>
      </c>
      <c r="AJ116" s="616">
        <v>1</v>
      </c>
      <c r="AK116" s="507">
        <v>1</v>
      </c>
      <c r="AL116" s="507">
        <v>1</v>
      </c>
      <c r="AM116" s="507">
        <v>1</v>
      </c>
      <c r="AN116" s="618">
        <v>2</v>
      </c>
      <c r="AO116" s="507">
        <v>1</v>
      </c>
      <c r="AP116" s="507">
        <v>1</v>
      </c>
      <c r="AQ116" s="507">
        <v>1</v>
      </c>
      <c r="AR116" s="616">
        <v>1</v>
      </c>
      <c r="AS116" s="507">
        <v>1</v>
      </c>
      <c r="AT116" s="507">
        <v>1</v>
      </c>
      <c r="AX116" s="507">
        <v>1</v>
      </c>
      <c r="AY116" s="507">
        <v>1</v>
      </c>
      <c r="AZ116" s="507">
        <v>1</v>
      </c>
    </row>
    <row r="117" spans="2:61" ht="12.95" customHeight="1" x14ac:dyDescent="0.3">
      <c r="B117" s="552" t="s">
        <v>662</v>
      </c>
      <c r="C117" s="552"/>
      <c r="D117" s="552"/>
      <c r="E117" s="552"/>
      <c r="F117" s="553" t="s">
        <v>640</v>
      </c>
      <c r="G117" s="554">
        <v>1</v>
      </c>
      <c r="H117" s="449"/>
      <c r="I117" s="507">
        <v>3</v>
      </c>
      <c r="J117" s="507">
        <v>3</v>
      </c>
      <c r="K117" s="507">
        <v>3</v>
      </c>
      <c r="L117" s="507">
        <v>3</v>
      </c>
      <c r="M117" s="507">
        <v>3</v>
      </c>
      <c r="N117" s="507">
        <v>3</v>
      </c>
      <c r="O117" s="507">
        <v>3</v>
      </c>
      <c r="P117" s="507">
        <v>1</v>
      </c>
      <c r="Q117" s="507">
        <v>3</v>
      </c>
      <c r="R117" s="507">
        <v>3</v>
      </c>
      <c r="S117" s="507">
        <v>3</v>
      </c>
      <c r="T117" s="507">
        <v>3</v>
      </c>
      <c r="U117" s="507">
        <v>3</v>
      </c>
      <c r="V117" s="507">
        <v>3</v>
      </c>
      <c r="W117" s="514">
        <v>3</v>
      </c>
      <c r="X117" s="507">
        <v>3</v>
      </c>
      <c r="Y117" s="507">
        <v>3</v>
      </c>
      <c r="Z117" s="507">
        <v>1</v>
      </c>
      <c r="AA117" s="507">
        <v>1</v>
      </c>
      <c r="AB117" s="507">
        <v>1</v>
      </c>
      <c r="AC117" s="507">
        <v>1</v>
      </c>
      <c r="AD117" s="507">
        <v>1</v>
      </c>
      <c r="AE117" s="507">
        <v>1</v>
      </c>
      <c r="AF117" s="507">
        <v>3</v>
      </c>
      <c r="AG117" s="507">
        <v>3</v>
      </c>
      <c r="AH117" s="507">
        <v>3</v>
      </c>
      <c r="AI117" s="507">
        <v>1</v>
      </c>
      <c r="AJ117" s="507">
        <v>3</v>
      </c>
      <c r="AK117" s="507">
        <v>1</v>
      </c>
      <c r="AL117" s="507">
        <v>1</v>
      </c>
      <c r="AM117" s="507">
        <v>1</v>
      </c>
      <c r="AN117" s="601">
        <v>2</v>
      </c>
      <c r="AO117" s="507">
        <v>1</v>
      </c>
      <c r="AP117" s="507">
        <v>1</v>
      </c>
      <c r="AQ117" s="507">
        <v>1</v>
      </c>
      <c r="AR117" s="507">
        <v>1</v>
      </c>
      <c r="AS117" s="507">
        <v>1</v>
      </c>
      <c r="AT117" s="507">
        <v>1</v>
      </c>
      <c r="AX117" s="507">
        <v>1</v>
      </c>
      <c r="AY117" s="507">
        <v>1</v>
      </c>
      <c r="AZ117" s="507">
        <v>1</v>
      </c>
    </row>
    <row r="118" spans="2:61" ht="12.95" customHeight="1" x14ac:dyDescent="0.3">
      <c r="B118" s="552" t="s">
        <v>663</v>
      </c>
      <c r="C118" s="552"/>
      <c r="D118" s="552"/>
      <c r="E118" s="552"/>
      <c r="F118" s="553" t="s">
        <v>634</v>
      </c>
      <c r="G118" s="554">
        <v>1</v>
      </c>
      <c r="H118" s="449"/>
      <c r="I118" s="507">
        <v>3</v>
      </c>
      <c r="J118" s="507">
        <v>3</v>
      </c>
      <c r="K118" s="507">
        <v>3</v>
      </c>
      <c r="L118" s="507">
        <v>3</v>
      </c>
      <c r="M118" s="507">
        <v>3</v>
      </c>
      <c r="N118" s="507">
        <v>3</v>
      </c>
      <c r="O118" s="507">
        <v>3</v>
      </c>
      <c r="P118" s="507">
        <v>1</v>
      </c>
      <c r="Q118" s="507">
        <v>3</v>
      </c>
      <c r="R118" s="507">
        <v>3</v>
      </c>
      <c r="S118" s="507">
        <v>3</v>
      </c>
      <c r="T118" s="507">
        <v>3</v>
      </c>
      <c r="U118" s="507">
        <v>3</v>
      </c>
      <c r="V118" s="507">
        <v>3</v>
      </c>
      <c r="W118" s="514">
        <v>3</v>
      </c>
      <c r="X118" s="507">
        <v>3</v>
      </c>
      <c r="Y118" s="507">
        <v>2</v>
      </c>
      <c r="Z118" s="507">
        <v>1</v>
      </c>
      <c r="AA118" s="507">
        <v>1</v>
      </c>
      <c r="AB118" s="507">
        <v>1</v>
      </c>
      <c r="AC118" s="507">
        <v>1</v>
      </c>
      <c r="AD118" s="507">
        <v>1</v>
      </c>
      <c r="AE118" s="507">
        <v>1</v>
      </c>
      <c r="AF118" s="507">
        <v>3</v>
      </c>
      <c r="AG118" s="507">
        <v>2</v>
      </c>
      <c r="AH118" s="507">
        <v>2</v>
      </c>
      <c r="AI118" s="507">
        <v>1</v>
      </c>
      <c r="AJ118" s="507">
        <v>1</v>
      </c>
      <c r="AK118" s="507">
        <v>1</v>
      </c>
      <c r="AL118" s="507">
        <v>1</v>
      </c>
      <c r="AM118" s="507">
        <v>1</v>
      </c>
      <c r="AN118" s="601">
        <v>2</v>
      </c>
      <c r="AO118" s="507">
        <v>1</v>
      </c>
      <c r="AP118" s="507">
        <v>1</v>
      </c>
      <c r="AQ118" s="507">
        <v>1</v>
      </c>
      <c r="AR118" s="507">
        <v>1</v>
      </c>
      <c r="AS118" s="507">
        <v>1</v>
      </c>
      <c r="AT118" s="507">
        <v>1</v>
      </c>
      <c r="AX118" s="507">
        <v>1</v>
      </c>
      <c r="AY118" s="507">
        <v>1</v>
      </c>
      <c r="AZ118" s="507">
        <v>1</v>
      </c>
      <c r="BI118" s="449" t="s">
        <v>704</v>
      </c>
    </row>
    <row r="119" spans="2:61" ht="12.95" customHeight="1" x14ac:dyDescent="0.3">
      <c r="B119" s="555" t="s">
        <v>664</v>
      </c>
      <c r="C119" s="556"/>
      <c r="D119" s="556"/>
      <c r="E119" s="556"/>
      <c r="F119" s="622" t="s">
        <v>809</v>
      </c>
      <c r="G119" s="558" t="s">
        <v>622</v>
      </c>
      <c r="H119" s="449"/>
      <c r="I119" s="507">
        <v>3</v>
      </c>
      <c r="J119" s="507">
        <v>3</v>
      </c>
      <c r="K119" s="507">
        <v>3</v>
      </c>
      <c r="L119" s="507">
        <v>3</v>
      </c>
      <c r="M119" s="507">
        <v>3</v>
      </c>
      <c r="N119" s="507">
        <v>3</v>
      </c>
      <c r="O119" s="507">
        <v>3</v>
      </c>
      <c r="P119" s="507">
        <v>1</v>
      </c>
      <c r="Q119" s="507">
        <v>3</v>
      </c>
      <c r="R119" s="507">
        <v>3</v>
      </c>
      <c r="S119" s="507">
        <v>3</v>
      </c>
      <c r="T119" s="507">
        <v>3</v>
      </c>
      <c r="U119" s="507">
        <v>3</v>
      </c>
      <c r="V119" s="507">
        <v>3</v>
      </c>
      <c r="W119" s="507">
        <v>3</v>
      </c>
      <c r="X119" s="507">
        <v>3</v>
      </c>
      <c r="Y119" s="507">
        <v>3</v>
      </c>
      <c r="Z119" s="507">
        <v>1</v>
      </c>
      <c r="AA119" s="507">
        <v>1</v>
      </c>
      <c r="AB119" s="507">
        <v>1</v>
      </c>
      <c r="AC119" s="507">
        <v>1</v>
      </c>
      <c r="AD119" s="507">
        <v>1</v>
      </c>
      <c r="AE119" s="507">
        <v>1</v>
      </c>
      <c r="AF119" s="507">
        <v>3</v>
      </c>
      <c r="AG119" s="507">
        <v>3</v>
      </c>
      <c r="AH119" s="507">
        <v>3</v>
      </c>
      <c r="AI119" s="507">
        <v>1</v>
      </c>
      <c r="AJ119" s="507">
        <v>1</v>
      </c>
      <c r="AK119" s="507">
        <v>1</v>
      </c>
      <c r="AL119" s="507">
        <v>1</v>
      </c>
      <c r="AM119" s="507">
        <v>1</v>
      </c>
      <c r="AN119" s="601">
        <v>2</v>
      </c>
      <c r="AO119" s="507">
        <v>1</v>
      </c>
      <c r="AP119" s="507">
        <v>1</v>
      </c>
      <c r="AQ119" s="507">
        <v>1</v>
      </c>
      <c r="AR119" s="507">
        <v>1</v>
      </c>
      <c r="AS119" s="507">
        <v>1</v>
      </c>
      <c r="AT119" s="507">
        <v>1</v>
      </c>
      <c r="AX119" s="507">
        <v>1</v>
      </c>
      <c r="AY119" s="507">
        <v>1</v>
      </c>
      <c r="AZ119" s="507">
        <v>1</v>
      </c>
    </row>
    <row r="120" spans="2:61" ht="12.95" customHeight="1" x14ac:dyDescent="0.3">
      <c r="B120" s="555" t="s">
        <v>665</v>
      </c>
      <c r="C120" s="556"/>
      <c r="D120" s="556"/>
      <c r="E120" s="556"/>
      <c r="F120" s="557" t="s">
        <v>638</v>
      </c>
      <c r="G120" s="558" t="s">
        <v>622</v>
      </c>
      <c r="H120" s="449"/>
      <c r="I120" s="507">
        <v>3</v>
      </c>
      <c r="J120" s="507">
        <v>3</v>
      </c>
      <c r="K120" s="507">
        <v>3</v>
      </c>
      <c r="L120" s="507">
        <v>3</v>
      </c>
      <c r="M120" s="507">
        <v>3</v>
      </c>
      <c r="N120" s="507">
        <v>3</v>
      </c>
      <c r="O120" s="507">
        <v>3</v>
      </c>
      <c r="P120" s="507">
        <v>1</v>
      </c>
      <c r="Q120" s="507">
        <v>3</v>
      </c>
      <c r="R120" s="507">
        <v>3</v>
      </c>
      <c r="S120" s="507">
        <v>3</v>
      </c>
      <c r="T120" s="507">
        <v>3</v>
      </c>
      <c r="U120" s="507">
        <v>3</v>
      </c>
      <c r="V120" s="507">
        <v>3</v>
      </c>
      <c r="W120" s="507">
        <v>3</v>
      </c>
      <c r="X120" s="507">
        <v>3</v>
      </c>
      <c r="Y120" s="507">
        <v>3</v>
      </c>
      <c r="Z120" s="507">
        <v>1</v>
      </c>
      <c r="AA120" s="507">
        <v>1</v>
      </c>
      <c r="AB120" s="507">
        <v>1</v>
      </c>
      <c r="AC120" s="507">
        <v>1</v>
      </c>
      <c r="AD120" s="507">
        <v>1</v>
      </c>
      <c r="AE120" s="507">
        <v>1</v>
      </c>
      <c r="AF120" s="507">
        <v>3</v>
      </c>
      <c r="AG120" s="507">
        <v>3</v>
      </c>
      <c r="AH120" s="507">
        <v>3</v>
      </c>
      <c r="AI120" s="507">
        <v>1</v>
      </c>
      <c r="AJ120" s="507">
        <v>1</v>
      </c>
      <c r="AK120" s="507">
        <v>1</v>
      </c>
      <c r="AL120" s="507">
        <v>1</v>
      </c>
      <c r="AM120" s="507">
        <v>1</v>
      </c>
      <c r="AN120" s="601">
        <v>2</v>
      </c>
      <c r="AO120" s="507">
        <v>1</v>
      </c>
      <c r="AP120" s="507">
        <v>1</v>
      </c>
      <c r="AQ120" s="507">
        <v>1</v>
      </c>
      <c r="AR120" s="507">
        <v>1</v>
      </c>
      <c r="AS120" s="507">
        <v>1</v>
      </c>
      <c r="AT120" s="507">
        <v>1</v>
      </c>
      <c r="AX120" s="507">
        <v>1</v>
      </c>
      <c r="AY120" s="507">
        <v>1</v>
      </c>
      <c r="AZ120" s="507">
        <v>1</v>
      </c>
    </row>
    <row r="121" spans="2:61" ht="12.95" customHeight="1" x14ac:dyDescent="0.3">
      <c r="B121" s="555" t="s">
        <v>666</v>
      </c>
      <c r="C121" s="556"/>
      <c r="D121" s="556"/>
      <c r="E121" s="556"/>
      <c r="F121" s="557" t="s">
        <v>639</v>
      </c>
      <c r="G121" s="558" t="s">
        <v>622</v>
      </c>
      <c r="H121" s="449"/>
      <c r="I121" s="507">
        <v>3</v>
      </c>
      <c r="J121" s="507">
        <v>3</v>
      </c>
      <c r="K121" s="507">
        <v>3</v>
      </c>
      <c r="L121" s="507">
        <v>3</v>
      </c>
      <c r="M121" s="507">
        <v>3</v>
      </c>
      <c r="N121" s="507">
        <v>3</v>
      </c>
      <c r="O121" s="507">
        <v>3</v>
      </c>
      <c r="P121" s="507">
        <v>1</v>
      </c>
      <c r="Q121" s="507">
        <v>3</v>
      </c>
      <c r="R121" s="507">
        <v>3</v>
      </c>
      <c r="S121" s="507">
        <v>3</v>
      </c>
      <c r="T121" s="507">
        <v>3</v>
      </c>
      <c r="U121" s="507">
        <v>3</v>
      </c>
      <c r="V121" s="507">
        <v>3</v>
      </c>
      <c r="W121" s="507">
        <v>3</v>
      </c>
      <c r="X121" s="507">
        <v>3</v>
      </c>
      <c r="Y121" s="507">
        <v>1</v>
      </c>
      <c r="Z121" s="507">
        <v>1</v>
      </c>
      <c r="AA121" s="507">
        <v>1</v>
      </c>
      <c r="AB121" s="507">
        <v>1</v>
      </c>
      <c r="AC121" s="507">
        <v>1</v>
      </c>
      <c r="AD121" s="507">
        <v>1</v>
      </c>
      <c r="AE121" s="507">
        <v>1</v>
      </c>
      <c r="AF121" s="507">
        <v>3</v>
      </c>
      <c r="AG121" s="507">
        <v>2</v>
      </c>
      <c r="AH121" s="507">
        <v>2</v>
      </c>
      <c r="AI121" s="507">
        <v>1</v>
      </c>
      <c r="AJ121" s="507">
        <v>1</v>
      </c>
      <c r="AK121" s="507">
        <v>1</v>
      </c>
      <c r="AL121" s="507">
        <v>1</v>
      </c>
      <c r="AM121" s="507">
        <v>1</v>
      </c>
      <c r="AN121" s="601">
        <v>2</v>
      </c>
      <c r="AO121" s="507">
        <v>1</v>
      </c>
      <c r="AP121" s="507">
        <v>1</v>
      </c>
      <c r="AQ121" s="507">
        <v>1</v>
      </c>
      <c r="AR121" s="507">
        <v>1</v>
      </c>
      <c r="AS121" s="507">
        <v>1</v>
      </c>
      <c r="AT121" s="507">
        <v>1</v>
      </c>
      <c r="AX121" s="507">
        <v>1</v>
      </c>
      <c r="AY121" s="507">
        <v>1</v>
      </c>
      <c r="AZ121" s="507">
        <v>1</v>
      </c>
    </row>
    <row r="122" spans="2:61" ht="12.95" customHeight="1" x14ac:dyDescent="0.3">
      <c r="B122" s="555" t="s">
        <v>667</v>
      </c>
      <c r="C122" s="556"/>
      <c r="D122" s="556"/>
      <c r="E122" s="556"/>
      <c r="F122" s="557" t="s">
        <v>643</v>
      </c>
      <c r="G122" s="558" t="s">
        <v>622</v>
      </c>
      <c r="H122" s="449"/>
      <c r="I122" s="507">
        <v>3</v>
      </c>
      <c r="J122" s="507">
        <v>3</v>
      </c>
      <c r="K122" s="507">
        <v>3</v>
      </c>
      <c r="L122" s="507">
        <v>3</v>
      </c>
      <c r="M122" s="507">
        <v>3</v>
      </c>
      <c r="N122" s="507">
        <v>3</v>
      </c>
      <c r="O122" s="507">
        <v>3</v>
      </c>
      <c r="P122" s="507">
        <v>1</v>
      </c>
      <c r="Q122" s="507">
        <v>3</v>
      </c>
      <c r="R122" s="507">
        <v>3</v>
      </c>
      <c r="S122" s="507">
        <v>3</v>
      </c>
      <c r="T122" s="507">
        <v>3</v>
      </c>
      <c r="U122" s="507">
        <v>3</v>
      </c>
      <c r="V122" s="507">
        <v>3</v>
      </c>
      <c r="W122" s="507">
        <v>3</v>
      </c>
      <c r="X122" s="507">
        <v>3</v>
      </c>
      <c r="Y122" s="507">
        <v>3</v>
      </c>
      <c r="Z122" s="507">
        <v>1</v>
      </c>
      <c r="AA122" s="507">
        <v>1</v>
      </c>
      <c r="AB122" s="507">
        <v>1</v>
      </c>
      <c r="AC122" s="507">
        <v>1</v>
      </c>
      <c r="AD122" s="507">
        <v>1</v>
      </c>
      <c r="AE122" s="507">
        <v>1</v>
      </c>
      <c r="AF122" s="507">
        <v>3</v>
      </c>
      <c r="AG122" s="507">
        <v>2</v>
      </c>
      <c r="AH122" s="507">
        <v>2</v>
      </c>
      <c r="AI122" s="507">
        <v>1</v>
      </c>
      <c r="AJ122" s="507">
        <v>1</v>
      </c>
      <c r="AK122" s="507">
        <v>1</v>
      </c>
      <c r="AL122" s="507">
        <v>1</v>
      </c>
      <c r="AM122" s="507">
        <v>1</v>
      </c>
      <c r="AN122" s="601">
        <v>2</v>
      </c>
      <c r="AO122" s="507">
        <v>1</v>
      </c>
      <c r="AP122" s="507">
        <v>1</v>
      </c>
      <c r="AQ122" s="507">
        <v>1</v>
      </c>
      <c r="AR122" s="507">
        <v>1</v>
      </c>
      <c r="AS122" s="507">
        <v>1</v>
      </c>
      <c r="AT122" s="507">
        <v>1</v>
      </c>
      <c r="AX122" s="507">
        <v>1</v>
      </c>
      <c r="AY122" s="507">
        <v>1</v>
      </c>
      <c r="AZ122" s="507">
        <v>1</v>
      </c>
    </row>
    <row r="123" spans="2:61" ht="12.95" customHeight="1" x14ac:dyDescent="0.3">
      <c r="B123" s="552" t="s">
        <v>668</v>
      </c>
      <c r="C123" s="552"/>
      <c r="D123" s="552"/>
      <c r="E123" s="552"/>
      <c r="F123" s="553" t="s">
        <v>697</v>
      </c>
      <c r="G123" s="554">
        <v>1</v>
      </c>
      <c r="H123" s="449"/>
      <c r="I123" s="507">
        <v>3</v>
      </c>
      <c r="J123" s="507">
        <v>3</v>
      </c>
      <c r="K123" s="507">
        <v>3</v>
      </c>
      <c r="L123" s="507">
        <v>3</v>
      </c>
      <c r="M123" s="507">
        <v>3</v>
      </c>
      <c r="N123" s="507">
        <v>3</v>
      </c>
      <c r="O123" s="507">
        <v>3</v>
      </c>
      <c r="P123" s="507">
        <v>1</v>
      </c>
      <c r="Q123" s="507">
        <v>3</v>
      </c>
      <c r="R123" s="507">
        <v>3</v>
      </c>
      <c r="S123" s="507">
        <v>3</v>
      </c>
      <c r="T123" s="507">
        <v>3</v>
      </c>
      <c r="U123" s="507">
        <v>3</v>
      </c>
      <c r="V123" s="507">
        <v>3</v>
      </c>
      <c r="W123" s="507">
        <v>3</v>
      </c>
      <c r="X123" s="507">
        <v>3</v>
      </c>
      <c r="Y123" s="507">
        <v>3</v>
      </c>
      <c r="Z123" s="507">
        <v>1</v>
      </c>
      <c r="AA123" s="507">
        <v>1</v>
      </c>
      <c r="AB123" s="507">
        <v>1</v>
      </c>
      <c r="AC123" s="507">
        <v>1</v>
      </c>
      <c r="AD123" s="507">
        <v>1</v>
      </c>
      <c r="AE123" s="507">
        <v>1</v>
      </c>
      <c r="AF123" s="507">
        <v>3</v>
      </c>
      <c r="AG123" s="507">
        <v>3</v>
      </c>
      <c r="AH123" s="507">
        <v>3</v>
      </c>
      <c r="AI123" s="507">
        <v>1</v>
      </c>
      <c r="AJ123" s="507">
        <v>3</v>
      </c>
      <c r="AK123" s="507">
        <v>1</v>
      </c>
      <c r="AL123" s="507">
        <v>1</v>
      </c>
      <c r="AM123" s="507">
        <v>1</v>
      </c>
      <c r="AN123" s="601">
        <v>2</v>
      </c>
      <c r="AO123" s="507">
        <v>1</v>
      </c>
      <c r="AP123" s="507">
        <v>1</v>
      </c>
      <c r="AQ123" s="507">
        <v>1</v>
      </c>
      <c r="AR123" s="507">
        <v>1</v>
      </c>
      <c r="AS123" s="507">
        <v>1</v>
      </c>
      <c r="AT123" s="507">
        <v>1</v>
      </c>
      <c r="AX123" s="507">
        <v>1</v>
      </c>
      <c r="AY123" s="507">
        <v>1</v>
      </c>
      <c r="AZ123" s="507">
        <v>1</v>
      </c>
    </row>
    <row r="124" spans="2:61" s="449" customFormat="1" ht="9" customHeight="1" x14ac:dyDescent="0.25">
      <c r="AN124" s="599"/>
    </row>
    <row r="125" spans="2:61" ht="12.95" customHeight="1" x14ac:dyDescent="0.3">
      <c r="B125" s="804" t="s">
        <v>808</v>
      </c>
      <c r="C125" s="801"/>
      <c r="D125" s="801"/>
      <c r="E125" s="801"/>
      <c r="F125" s="801"/>
      <c r="G125" s="801"/>
      <c r="H125" s="801"/>
      <c r="I125" s="507" t="s">
        <v>617</v>
      </c>
      <c r="J125" s="507" t="s">
        <v>617</v>
      </c>
      <c r="K125" s="507" t="s">
        <v>617</v>
      </c>
      <c r="L125" s="507" t="s">
        <v>617</v>
      </c>
      <c r="M125" s="507" t="s">
        <v>617</v>
      </c>
      <c r="N125" s="507" t="s">
        <v>617</v>
      </c>
      <c r="O125" s="507" t="s">
        <v>617</v>
      </c>
      <c r="P125" s="507" t="s">
        <v>617</v>
      </c>
      <c r="Q125" s="507" t="s">
        <v>617</v>
      </c>
      <c r="R125" s="507" t="s">
        <v>617</v>
      </c>
      <c r="S125" s="507" t="s">
        <v>617</v>
      </c>
      <c r="T125" s="507" t="s">
        <v>617</v>
      </c>
      <c r="U125" s="507" t="s">
        <v>617</v>
      </c>
      <c r="V125" s="507" t="s">
        <v>617</v>
      </c>
      <c r="W125" s="507" t="s">
        <v>617</v>
      </c>
      <c r="X125" s="507" t="s">
        <v>617</v>
      </c>
      <c r="Y125" s="507" t="s">
        <v>617</v>
      </c>
      <c r="Z125" s="507" t="s">
        <v>617</v>
      </c>
      <c r="AA125" s="507" t="s">
        <v>617</v>
      </c>
      <c r="AB125" s="507" t="s">
        <v>617</v>
      </c>
      <c r="AC125" s="507" t="s">
        <v>617</v>
      </c>
      <c r="AD125" s="507" t="s">
        <v>617</v>
      </c>
      <c r="AE125" s="507" t="s">
        <v>617</v>
      </c>
      <c r="AF125" s="507" t="s">
        <v>617</v>
      </c>
      <c r="AG125" s="507" t="s">
        <v>617</v>
      </c>
      <c r="AH125" s="507" t="s">
        <v>617</v>
      </c>
      <c r="AI125" s="507"/>
      <c r="AJ125" s="507" t="s">
        <v>617</v>
      </c>
      <c r="AK125" s="507"/>
      <c r="AL125" s="507"/>
      <c r="AM125" s="507"/>
      <c r="AN125" s="618">
        <v>0</v>
      </c>
      <c r="AO125" s="507"/>
      <c r="AP125" s="507"/>
      <c r="AQ125" s="507"/>
      <c r="AR125" s="507" t="s">
        <v>617</v>
      </c>
      <c r="AS125" s="507"/>
      <c r="AT125" s="507"/>
      <c r="AX125" s="507"/>
      <c r="AY125" s="507"/>
      <c r="AZ125" s="507"/>
    </row>
    <row r="126" spans="2:61" ht="12.95" customHeight="1" x14ac:dyDescent="0.3">
      <c r="B126" s="552" t="s">
        <v>699</v>
      </c>
      <c r="C126" s="552"/>
      <c r="D126" s="552"/>
      <c r="E126" s="552"/>
      <c r="F126" s="553" t="s">
        <v>641</v>
      </c>
      <c r="G126" s="554">
        <v>1</v>
      </c>
      <c r="H126" s="449"/>
      <c r="I126" s="507">
        <v>0</v>
      </c>
      <c r="J126" s="507">
        <v>3</v>
      </c>
      <c r="K126" s="507">
        <v>3</v>
      </c>
      <c r="L126" s="507">
        <v>0</v>
      </c>
      <c r="M126" s="507">
        <v>3</v>
      </c>
      <c r="N126" s="507">
        <v>0</v>
      </c>
      <c r="O126" s="507">
        <v>3</v>
      </c>
      <c r="P126" s="507">
        <v>0</v>
      </c>
      <c r="Q126" s="507">
        <v>0</v>
      </c>
      <c r="R126" s="507">
        <v>0</v>
      </c>
      <c r="S126" s="507">
        <v>0</v>
      </c>
      <c r="T126" s="507">
        <v>0</v>
      </c>
      <c r="U126" s="507">
        <v>3</v>
      </c>
      <c r="V126" s="507">
        <v>0</v>
      </c>
      <c r="W126" s="507">
        <v>0</v>
      </c>
      <c r="X126" s="507">
        <v>3</v>
      </c>
      <c r="Y126" s="507">
        <v>0</v>
      </c>
      <c r="Z126" s="507"/>
      <c r="AA126" s="507"/>
      <c r="AB126" s="507"/>
      <c r="AC126" s="507"/>
      <c r="AD126" s="507"/>
      <c r="AE126" s="507"/>
      <c r="AF126" s="507"/>
      <c r="AG126" s="507"/>
      <c r="AH126" s="507"/>
      <c r="AI126" s="507"/>
      <c r="AJ126" s="507"/>
      <c r="AK126" s="507"/>
      <c r="AL126" s="507"/>
      <c r="AM126" s="507"/>
      <c r="AN126" s="601">
        <v>0</v>
      </c>
      <c r="AO126" s="507"/>
      <c r="AP126" s="507"/>
      <c r="AQ126" s="507"/>
      <c r="AR126" s="507"/>
      <c r="AS126" s="507"/>
      <c r="AT126" s="507"/>
      <c r="AX126" s="507"/>
      <c r="AY126" s="507"/>
      <c r="AZ126" s="507"/>
    </row>
    <row r="127" spans="2:61" ht="12.95" customHeight="1" x14ac:dyDescent="0.3">
      <c r="B127" s="552" t="s">
        <v>700</v>
      </c>
      <c r="C127" s="552"/>
      <c r="D127" s="552"/>
      <c r="E127" s="552"/>
      <c r="F127" s="553" t="s">
        <v>635</v>
      </c>
      <c r="G127" s="554">
        <v>1</v>
      </c>
      <c r="H127" s="449"/>
      <c r="I127" s="507">
        <v>0</v>
      </c>
      <c r="J127" s="507">
        <v>0</v>
      </c>
      <c r="K127" s="507">
        <v>0</v>
      </c>
      <c r="L127" s="507">
        <v>0</v>
      </c>
      <c r="M127" s="507">
        <v>0</v>
      </c>
      <c r="N127" s="507">
        <v>0</v>
      </c>
      <c r="O127" s="507">
        <v>0</v>
      </c>
      <c r="P127" s="507">
        <v>0</v>
      </c>
      <c r="Q127" s="507">
        <v>0</v>
      </c>
      <c r="R127" s="507">
        <v>0</v>
      </c>
      <c r="S127" s="507">
        <v>0</v>
      </c>
      <c r="T127" s="507">
        <v>0</v>
      </c>
      <c r="U127" s="507">
        <v>0</v>
      </c>
      <c r="V127" s="507">
        <v>0</v>
      </c>
      <c r="W127" s="507">
        <v>0</v>
      </c>
      <c r="X127" s="507">
        <v>0</v>
      </c>
      <c r="Y127" s="507">
        <v>0</v>
      </c>
      <c r="Z127" s="507"/>
      <c r="AA127" s="507"/>
      <c r="AB127" s="507"/>
      <c r="AC127" s="507"/>
      <c r="AD127" s="507"/>
      <c r="AE127" s="507"/>
      <c r="AF127" s="507"/>
      <c r="AG127" s="507"/>
      <c r="AH127" s="507"/>
      <c r="AI127" s="507"/>
      <c r="AJ127" s="507"/>
      <c r="AK127" s="507"/>
      <c r="AL127" s="507"/>
      <c r="AM127" s="507"/>
      <c r="AN127" s="601">
        <v>0</v>
      </c>
      <c r="AO127" s="507"/>
      <c r="AP127" s="507"/>
      <c r="AQ127" s="507"/>
      <c r="AR127" s="507"/>
      <c r="AS127" s="507"/>
      <c r="AT127" s="507"/>
      <c r="AX127" s="507"/>
      <c r="AY127" s="507"/>
      <c r="AZ127" s="507"/>
    </row>
    <row r="128" spans="2:61" ht="12.95" customHeight="1" x14ac:dyDescent="0.3">
      <c r="B128" s="555" t="s">
        <v>669</v>
      </c>
      <c r="C128" s="556"/>
      <c r="D128" s="556"/>
      <c r="E128" s="556"/>
      <c r="F128" s="622" t="s">
        <v>810</v>
      </c>
      <c r="G128" s="558" t="s">
        <v>622</v>
      </c>
      <c r="H128" s="449"/>
      <c r="I128" s="507">
        <v>0</v>
      </c>
      <c r="J128" s="507">
        <v>0</v>
      </c>
      <c r="K128" s="507">
        <v>0</v>
      </c>
      <c r="L128" s="507">
        <v>0</v>
      </c>
      <c r="M128" s="507">
        <v>0</v>
      </c>
      <c r="N128" s="507">
        <v>0</v>
      </c>
      <c r="O128" s="507">
        <v>0</v>
      </c>
      <c r="P128" s="507">
        <v>0</v>
      </c>
      <c r="Q128" s="507">
        <v>0</v>
      </c>
      <c r="R128" s="507">
        <v>0</v>
      </c>
      <c r="S128" s="507">
        <v>0</v>
      </c>
      <c r="T128" s="507">
        <v>0</v>
      </c>
      <c r="U128" s="507">
        <v>0</v>
      </c>
      <c r="V128" s="507">
        <v>0</v>
      </c>
      <c r="W128" s="507">
        <v>0</v>
      </c>
      <c r="X128" s="507">
        <v>0</v>
      </c>
      <c r="Y128" s="507">
        <v>0</v>
      </c>
      <c r="Z128" s="507"/>
      <c r="AA128" s="507"/>
      <c r="AB128" s="507"/>
      <c r="AC128" s="507"/>
      <c r="AD128" s="507"/>
      <c r="AE128" s="507"/>
      <c r="AF128" s="507"/>
      <c r="AG128" s="507"/>
      <c r="AH128" s="507"/>
      <c r="AI128" s="507"/>
      <c r="AJ128" s="507"/>
      <c r="AK128" s="507"/>
      <c r="AL128" s="507"/>
      <c r="AM128" s="507"/>
      <c r="AN128" s="601">
        <v>3</v>
      </c>
      <c r="AO128" s="507"/>
      <c r="AP128" s="507"/>
      <c r="AQ128" s="507"/>
      <c r="AR128" s="507"/>
      <c r="AS128" s="507"/>
      <c r="AT128" s="507"/>
      <c r="AX128" s="507"/>
      <c r="AY128" s="507"/>
      <c r="AZ128" s="507"/>
    </row>
    <row r="129" spans="1:83" ht="12.95" customHeight="1" x14ac:dyDescent="0.3">
      <c r="B129" s="555" t="s">
        <v>670</v>
      </c>
      <c r="C129" s="556"/>
      <c r="D129" s="556"/>
      <c r="E129" s="556"/>
      <c r="F129" s="557" t="s">
        <v>638</v>
      </c>
      <c r="G129" s="558" t="s">
        <v>622</v>
      </c>
      <c r="H129" s="449"/>
      <c r="I129" s="507">
        <v>0</v>
      </c>
      <c r="J129" s="507">
        <v>0</v>
      </c>
      <c r="K129" s="507">
        <v>0</v>
      </c>
      <c r="L129" s="507">
        <v>0</v>
      </c>
      <c r="M129" s="507">
        <v>0</v>
      </c>
      <c r="N129" s="507">
        <v>0</v>
      </c>
      <c r="O129" s="507">
        <v>0</v>
      </c>
      <c r="P129" s="507">
        <v>0</v>
      </c>
      <c r="Q129" s="507">
        <v>0</v>
      </c>
      <c r="R129" s="507">
        <v>0</v>
      </c>
      <c r="S129" s="507">
        <v>0</v>
      </c>
      <c r="T129" s="507">
        <v>0</v>
      </c>
      <c r="U129" s="507">
        <v>0</v>
      </c>
      <c r="V129" s="507">
        <v>0</v>
      </c>
      <c r="W129" s="507">
        <v>0</v>
      </c>
      <c r="X129" s="507">
        <v>0</v>
      </c>
      <c r="Y129" s="507">
        <v>0</v>
      </c>
      <c r="Z129" s="507"/>
      <c r="AA129" s="507"/>
      <c r="AB129" s="507"/>
      <c r="AC129" s="507"/>
      <c r="AD129" s="507"/>
      <c r="AE129" s="507"/>
      <c r="AF129" s="507"/>
      <c r="AG129" s="507"/>
      <c r="AH129" s="507"/>
      <c r="AI129" s="507"/>
      <c r="AJ129" s="507"/>
      <c r="AK129" s="507"/>
      <c r="AL129" s="507"/>
      <c r="AM129" s="507"/>
      <c r="AN129" s="601">
        <v>0</v>
      </c>
      <c r="AO129" s="507"/>
      <c r="AP129" s="507"/>
      <c r="AQ129" s="507"/>
      <c r="AR129" s="507"/>
      <c r="AS129" s="507"/>
      <c r="AT129" s="507"/>
      <c r="AX129" s="507"/>
      <c r="AY129" s="507"/>
      <c r="AZ129" s="507"/>
    </row>
    <row r="130" spans="1:83" ht="12.95" customHeight="1" x14ac:dyDescent="0.3">
      <c r="B130" s="555" t="s">
        <v>671</v>
      </c>
      <c r="C130" s="556"/>
      <c r="D130" s="556"/>
      <c r="E130" s="556"/>
      <c r="F130" s="622" t="s">
        <v>639</v>
      </c>
      <c r="G130" s="558" t="s">
        <v>622</v>
      </c>
      <c r="H130" s="449"/>
      <c r="I130" s="507">
        <v>0</v>
      </c>
      <c r="J130" s="507">
        <v>0</v>
      </c>
      <c r="K130" s="507">
        <v>0</v>
      </c>
      <c r="L130" s="507">
        <v>0</v>
      </c>
      <c r="M130" s="507">
        <v>0</v>
      </c>
      <c r="N130" s="507">
        <v>0</v>
      </c>
      <c r="O130" s="507">
        <v>0</v>
      </c>
      <c r="P130" s="507">
        <v>0</v>
      </c>
      <c r="Q130" s="507">
        <v>0</v>
      </c>
      <c r="R130" s="507">
        <v>0</v>
      </c>
      <c r="S130" s="507">
        <v>0</v>
      </c>
      <c r="T130" s="507">
        <v>0</v>
      </c>
      <c r="U130" s="507">
        <v>0</v>
      </c>
      <c r="V130" s="507">
        <v>0</v>
      </c>
      <c r="W130" s="507">
        <v>0</v>
      </c>
      <c r="X130" s="507">
        <v>0</v>
      </c>
      <c r="Y130" s="507">
        <v>0</v>
      </c>
      <c r="Z130" s="507"/>
      <c r="AA130" s="507"/>
      <c r="AB130" s="507"/>
      <c r="AC130" s="507"/>
      <c r="AD130" s="507"/>
      <c r="AE130" s="507"/>
      <c r="AF130" s="507"/>
      <c r="AG130" s="507"/>
      <c r="AH130" s="507"/>
      <c r="AI130" s="507"/>
      <c r="AJ130" s="507"/>
      <c r="AK130" s="507"/>
      <c r="AL130" s="507"/>
      <c r="AM130" s="507"/>
      <c r="AN130" s="601">
        <v>0</v>
      </c>
      <c r="AO130" s="507"/>
      <c r="AP130" s="507"/>
      <c r="AQ130" s="507"/>
      <c r="AR130" s="507"/>
      <c r="AS130" s="507"/>
      <c r="AT130" s="507"/>
      <c r="AX130" s="507"/>
      <c r="AY130" s="507"/>
      <c r="AZ130" s="507"/>
    </row>
    <row r="131" spans="1:83" ht="12.95" customHeight="1" x14ac:dyDescent="0.3">
      <c r="B131" s="555" t="s">
        <v>672</v>
      </c>
      <c r="C131" s="556"/>
      <c r="D131" s="556"/>
      <c r="E131" s="556"/>
      <c r="F131" s="557" t="s">
        <v>625</v>
      </c>
      <c r="G131" s="558" t="s">
        <v>622</v>
      </c>
      <c r="H131" s="449"/>
      <c r="I131" s="507">
        <v>0</v>
      </c>
      <c r="J131" s="507">
        <v>0</v>
      </c>
      <c r="K131" s="507">
        <v>0</v>
      </c>
      <c r="L131" s="507">
        <v>0</v>
      </c>
      <c r="M131" s="507">
        <v>0</v>
      </c>
      <c r="N131" s="507">
        <v>3</v>
      </c>
      <c r="O131" s="507">
        <v>3</v>
      </c>
      <c r="P131" s="507">
        <v>0</v>
      </c>
      <c r="Q131" s="507">
        <v>0</v>
      </c>
      <c r="R131" s="507">
        <v>0</v>
      </c>
      <c r="S131" s="507">
        <v>0</v>
      </c>
      <c r="T131" s="507">
        <v>0</v>
      </c>
      <c r="U131" s="507">
        <v>0</v>
      </c>
      <c r="V131" s="507">
        <v>0</v>
      </c>
      <c r="W131" s="507">
        <v>0</v>
      </c>
      <c r="X131" s="507">
        <v>0</v>
      </c>
      <c r="Y131" s="507">
        <v>0</v>
      </c>
      <c r="Z131" s="507"/>
      <c r="AA131" s="507"/>
      <c r="AB131" s="507"/>
      <c r="AC131" s="507"/>
      <c r="AD131" s="507"/>
      <c r="AE131" s="507"/>
      <c r="AF131" s="507"/>
      <c r="AG131" s="507"/>
      <c r="AH131" s="507"/>
      <c r="AI131" s="507"/>
      <c r="AJ131" s="507"/>
      <c r="AK131" s="507"/>
      <c r="AL131" s="507"/>
      <c r="AM131" s="507"/>
      <c r="AN131" s="601">
        <v>0</v>
      </c>
      <c r="AO131" s="507"/>
      <c r="AP131" s="507"/>
      <c r="AQ131" s="507"/>
      <c r="AR131" s="507"/>
      <c r="AS131" s="507"/>
      <c r="AT131" s="507"/>
      <c r="AX131" s="507"/>
      <c r="AY131" s="507"/>
      <c r="AZ131" s="507"/>
    </row>
    <row r="132" spans="1:83" ht="12.95" customHeight="1" x14ac:dyDescent="0.3">
      <c r="B132" s="555" t="s">
        <v>673</v>
      </c>
      <c r="C132" s="556"/>
      <c r="D132" s="556"/>
      <c r="E132" s="556"/>
      <c r="F132" s="557" t="s">
        <v>643</v>
      </c>
      <c r="G132" s="558" t="s">
        <v>622</v>
      </c>
      <c r="H132" s="449"/>
      <c r="I132" s="507">
        <v>0</v>
      </c>
      <c r="J132" s="507">
        <v>0</v>
      </c>
      <c r="K132" s="507">
        <v>3</v>
      </c>
      <c r="L132" s="507">
        <v>0</v>
      </c>
      <c r="M132" s="507">
        <v>3</v>
      </c>
      <c r="N132" s="507">
        <v>0</v>
      </c>
      <c r="O132" s="507">
        <v>3</v>
      </c>
      <c r="P132" s="507">
        <v>0</v>
      </c>
      <c r="Q132" s="507">
        <v>0</v>
      </c>
      <c r="R132" s="507">
        <v>0</v>
      </c>
      <c r="S132" s="507">
        <v>0</v>
      </c>
      <c r="T132" s="507">
        <v>0</v>
      </c>
      <c r="U132" s="507">
        <v>0</v>
      </c>
      <c r="V132" s="507">
        <v>0</v>
      </c>
      <c r="W132" s="507">
        <v>0</v>
      </c>
      <c r="X132" s="507">
        <v>0</v>
      </c>
      <c r="Y132" s="507">
        <v>0</v>
      </c>
      <c r="Z132" s="507"/>
      <c r="AA132" s="507"/>
      <c r="AB132" s="507"/>
      <c r="AC132" s="507"/>
      <c r="AD132" s="507"/>
      <c r="AE132" s="507"/>
      <c r="AF132" s="507"/>
      <c r="AG132" s="507"/>
      <c r="AH132" s="507"/>
      <c r="AI132" s="507"/>
      <c r="AJ132" s="507"/>
      <c r="AK132" s="507"/>
      <c r="AL132" s="507"/>
      <c r="AM132" s="507"/>
      <c r="AN132" s="601">
        <v>0</v>
      </c>
      <c r="AO132" s="507"/>
      <c r="AP132" s="507"/>
      <c r="AQ132" s="507"/>
      <c r="AR132" s="507"/>
      <c r="AS132" s="507"/>
      <c r="AT132" s="507"/>
      <c r="AX132" s="507"/>
      <c r="AY132" s="507"/>
      <c r="AZ132" s="507"/>
    </row>
    <row r="133" spans="1:83" ht="14.25" customHeight="1" x14ac:dyDescent="0.3">
      <c r="B133" s="552" t="s">
        <v>674</v>
      </c>
      <c r="C133" s="552"/>
      <c r="D133" s="552"/>
      <c r="E133" s="552"/>
      <c r="F133" s="553" t="s">
        <v>698</v>
      </c>
      <c r="G133" s="554">
        <v>1</v>
      </c>
      <c r="H133" s="449"/>
      <c r="I133" s="507">
        <v>0</v>
      </c>
      <c r="J133" s="507">
        <v>0</v>
      </c>
      <c r="K133" s="507">
        <v>0</v>
      </c>
      <c r="L133" s="507">
        <v>0</v>
      </c>
      <c r="M133" s="507">
        <v>0</v>
      </c>
      <c r="N133" s="507">
        <v>0</v>
      </c>
      <c r="O133" s="507">
        <v>0</v>
      </c>
      <c r="P133" s="507">
        <v>0</v>
      </c>
      <c r="Q133" s="507">
        <v>0</v>
      </c>
      <c r="R133" s="507">
        <v>0</v>
      </c>
      <c r="S133" s="507">
        <v>0</v>
      </c>
      <c r="T133" s="507">
        <v>0</v>
      </c>
      <c r="U133" s="507">
        <v>0</v>
      </c>
      <c r="V133" s="507">
        <v>0</v>
      </c>
      <c r="W133" s="507">
        <v>0</v>
      </c>
      <c r="X133" s="507">
        <v>0</v>
      </c>
      <c r="Y133" s="507">
        <v>0</v>
      </c>
      <c r="Z133" s="507"/>
      <c r="AA133" s="507"/>
      <c r="AB133" s="507"/>
      <c r="AC133" s="507"/>
      <c r="AD133" s="507"/>
      <c r="AE133" s="507"/>
      <c r="AF133" s="507"/>
      <c r="AG133" s="507"/>
      <c r="AH133" s="507"/>
      <c r="AI133" s="507"/>
      <c r="AJ133" s="507"/>
      <c r="AK133" s="507"/>
      <c r="AL133" s="507"/>
      <c r="AM133" s="507"/>
      <c r="AN133" s="601">
        <v>3</v>
      </c>
      <c r="AO133" s="507"/>
      <c r="AP133" s="507"/>
      <c r="AQ133" s="507"/>
      <c r="AR133" s="507"/>
      <c r="AS133" s="507"/>
      <c r="AT133" s="507"/>
      <c r="AX133" s="507"/>
      <c r="AY133" s="507"/>
      <c r="AZ133" s="507"/>
    </row>
    <row r="134" spans="1:83" s="449" customFormat="1" ht="9" customHeight="1" x14ac:dyDescent="0.25"/>
    <row r="135" spans="1:83" ht="12.95" customHeight="1" x14ac:dyDescent="0.3">
      <c r="B135" s="798" t="s">
        <v>765</v>
      </c>
      <c r="C135" s="799"/>
      <c r="D135" s="799"/>
      <c r="E135" s="799"/>
      <c r="F135" s="799"/>
      <c r="G135" s="799"/>
      <c r="H135" s="800"/>
      <c r="I135" s="507">
        <v>0</v>
      </c>
      <c r="J135" s="507">
        <v>0</v>
      </c>
      <c r="K135" s="507">
        <v>0</v>
      </c>
      <c r="L135" s="507">
        <v>0</v>
      </c>
      <c r="M135" s="507">
        <v>0</v>
      </c>
      <c r="N135" s="507">
        <v>3</v>
      </c>
      <c r="O135" s="507">
        <v>2</v>
      </c>
      <c r="P135" s="507">
        <v>2</v>
      </c>
      <c r="Q135" s="507">
        <v>0</v>
      </c>
      <c r="R135" s="507">
        <v>0</v>
      </c>
      <c r="S135" s="507">
        <v>3</v>
      </c>
      <c r="T135" s="507">
        <v>0</v>
      </c>
      <c r="U135" s="507">
        <v>0</v>
      </c>
      <c r="V135" s="507">
        <v>2</v>
      </c>
      <c r="W135" s="507">
        <v>0</v>
      </c>
      <c r="X135" s="507">
        <v>0</v>
      </c>
      <c r="Y135" s="507">
        <v>0</v>
      </c>
      <c r="Z135" s="507"/>
      <c r="AA135" s="507"/>
      <c r="AB135" s="507"/>
      <c r="AC135" s="507"/>
      <c r="AD135" s="507"/>
      <c r="AE135" s="507"/>
      <c r="AF135" s="507"/>
      <c r="AG135" s="507"/>
      <c r="AH135" s="507"/>
      <c r="AI135" s="507"/>
      <c r="AJ135" s="507"/>
      <c r="AK135" s="507"/>
      <c r="AL135" s="507"/>
      <c r="AM135" s="507"/>
      <c r="AN135" s="507"/>
      <c r="AO135" s="507"/>
      <c r="AP135" s="507"/>
      <c r="AQ135" s="507"/>
      <c r="AR135" s="507"/>
      <c r="AS135" s="507"/>
      <c r="AT135" s="507"/>
      <c r="AX135" s="507"/>
      <c r="AY135" s="507"/>
      <c r="AZ135" s="507"/>
    </row>
    <row r="136" spans="1:83" ht="12.95" customHeight="1" x14ac:dyDescent="0.3">
      <c r="B136" s="442" t="s">
        <v>747</v>
      </c>
      <c r="C136" s="565"/>
      <c r="D136" s="565"/>
      <c r="E136" s="565"/>
      <c r="F136" s="566" t="s">
        <v>688</v>
      </c>
      <c r="G136" s="567">
        <v>2</v>
      </c>
      <c r="H136" s="449"/>
      <c r="I136" s="507">
        <v>3</v>
      </c>
      <c r="J136" s="507">
        <v>3</v>
      </c>
      <c r="K136" s="507">
        <v>3</v>
      </c>
      <c r="L136" s="507">
        <v>3</v>
      </c>
      <c r="M136" s="507">
        <v>3</v>
      </c>
      <c r="N136" s="507">
        <v>3</v>
      </c>
      <c r="O136" s="507">
        <v>3</v>
      </c>
      <c r="P136" s="507">
        <v>0</v>
      </c>
      <c r="Q136" s="507">
        <v>3</v>
      </c>
      <c r="R136" s="507">
        <v>3</v>
      </c>
      <c r="S136" s="507">
        <v>3</v>
      </c>
      <c r="T136" s="507">
        <v>2</v>
      </c>
      <c r="U136" s="507">
        <v>3</v>
      </c>
      <c r="V136" s="507">
        <v>3</v>
      </c>
      <c r="W136" s="507">
        <v>0</v>
      </c>
      <c r="X136" s="507">
        <v>0</v>
      </c>
      <c r="Y136" s="507">
        <v>0</v>
      </c>
      <c r="Z136" s="507"/>
      <c r="AA136" s="507"/>
      <c r="AB136" s="507"/>
      <c r="AC136" s="507"/>
      <c r="AD136" s="507"/>
      <c r="AE136" s="507"/>
      <c r="AF136" s="507"/>
      <c r="AG136" s="507"/>
      <c r="AH136" s="507"/>
      <c r="AI136" s="507"/>
      <c r="AJ136" s="507"/>
      <c r="AK136" s="507"/>
      <c r="AL136" s="507"/>
      <c r="AM136" s="507"/>
      <c r="AN136" s="507"/>
      <c r="AO136" s="507"/>
      <c r="AP136" s="507"/>
      <c r="AQ136" s="507"/>
      <c r="AR136" s="507"/>
      <c r="AS136" s="507"/>
      <c r="AT136" s="507"/>
      <c r="AX136" s="507"/>
      <c r="AY136" s="507">
        <v>1</v>
      </c>
      <c r="AZ136" s="507">
        <v>1</v>
      </c>
    </row>
    <row r="137" spans="1:83" ht="12.95" customHeight="1" x14ac:dyDescent="0.3">
      <c r="B137" s="606" t="s">
        <v>766</v>
      </c>
      <c r="C137" s="565"/>
      <c r="D137" s="565"/>
      <c r="E137" s="565"/>
      <c r="F137" s="607" t="s">
        <v>693</v>
      </c>
      <c r="G137" s="567">
        <v>2</v>
      </c>
      <c r="H137" s="449"/>
      <c r="I137" s="507">
        <v>3</v>
      </c>
      <c r="J137" s="507">
        <v>3</v>
      </c>
      <c r="K137" s="507">
        <v>3</v>
      </c>
      <c r="L137" s="507">
        <v>3</v>
      </c>
      <c r="M137" s="507">
        <v>3</v>
      </c>
      <c r="N137" s="507">
        <v>3</v>
      </c>
      <c r="O137" s="507">
        <v>3</v>
      </c>
      <c r="P137" s="507">
        <v>3</v>
      </c>
      <c r="Q137" s="507">
        <v>3</v>
      </c>
      <c r="R137" s="507">
        <v>3</v>
      </c>
      <c r="S137" s="507">
        <v>3</v>
      </c>
      <c r="T137" s="507">
        <v>2</v>
      </c>
      <c r="U137" s="507">
        <v>3</v>
      </c>
      <c r="V137" s="507">
        <v>3</v>
      </c>
      <c r="W137" s="507">
        <v>0</v>
      </c>
      <c r="X137" s="507">
        <v>0</v>
      </c>
      <c r="Y137" s="507">
        <v>0</v>
      </c>
      <c r="Z137" s="507"/>
      <c r="AA137" s="507"/>
      <c r="AB137" s="507"/>
      <c r="AC137" s="507"/>
      <c r="AD137" s="507"/>
      <c r="AE137" s="507"/>
      <c r="AF137" s="507"/>
      <c r="AG137" s="507"/>
      <c r="AH137" s="507"/>
      <c r="AI137" s="507"/>
      <c r="AJ137" s="507"/>
      <c r="AK137" s="507"/>
      <c r="AL137" s="507"/>
      <c r="AM137" s="507"/>
      <c r="AN137" s="507"/>
      <c r="AO137" s="507"/>
      <c r="AP137" s="507"/>
      <c r="AQ137" s="507"/>
      <c r="AR137" s="507"/>
      <c r="AS137" s="507"/>
      <c r="AT137" s="507"/>
      <c r="AX137" s="507"/>
      <c r="AY137" s="507">
        <v>1</v>
      </c>
      <c r="AZ137" s="507">
        <v>1</v>
      </c>
    </row>
    <row r="138" spans="1:83" ht="12.95" customHeight="1" x14ac:dyDescent="0.3">
      <c r="B138" s="606" t="s">
        <v>767</v>
      </c>
      <c r="C138" s="565"/>
      <c r="D138" s="565"/>
      <c r="E138" s="565"/>
      <c r="F138" s="566" t="s">
        <v>692</v>
      </c>
      <c r="G138" s="567">
        <v>2</v>
      </c>
      <c r="H138" s="449"/>
      <c r="I138" s="507">
        <v>3</v>
      </c>
      <c r="J138" s="507">
        <v>3</v>
      </c>
      <c r="K138" s="507">
        <v>3</v>
      </c>
      <c r="L138" s="507">
        <v>3</v>
      </c>
      <c r="M138" s="507">
        <v>3</v>
      </c>
      <c r="N138" s="507">
        <v>3</v>
      </c>
      <c r="O138" s="507">
        <v>0</v>
      </c>
      <c r="P138" s="507">
        <v>0</v>
      </c>
      <c r="Q138" s="507">
        <v>0</v>
      </c>
      <c r="R138" s="507">
        <v>0</v>
      </c>
      <c r="S138" s="507">
        <v>3</v>
      </c>
      <c r="T138" s="507">
        <v>0</v>
      </c>
      <c r="U138" s="507">
        <v>0</v>
      </c>
      <c r="V138" s="507">
        <v>0</v>
      </c>
      <c r="W138" s="507">
        <v>0</v>
      </c>
      <c r="X138" s="507">
        <v>0</v>
      </c>
      <c r="Y138" s="507">
        <v>0</v>
      </c>
      <c r="Z138" s="507"/>
      <c r="AA138" s="507"/>
      <c r="AB138" s="507"/>
      <c r="AC138" s="507"/>
      <c r="AD138" s="507"/>
      <c r="AE138" s="507"/>
      <c r="AF138" s="507"/>
      <c r="AG138" s="507"/>
      <c r="AH138" s="507"/>
      <c r="AI138" s="507"/>
      <c r="AJ138" s="507"/>
      <c r="AK138" s="507"/>
      <c r="AL138" s="507"/>
      <c r="AM138" s="507"/>
      <c r="AN138" s="507"/>
      <c r="AO138" s="507"/>
      <c r="AP138" s="507"/>
      <c r="AQ138" s="507"/>
      <c r="AR138" s="507"/>
      <c r="AS138" s="507"/>
      <c r="AT138" s="507"/>
      <c r="AX138" s="507"/>
      <c r="AY138" s="507"/>
      <c r="AZ138" s="507"/>
    </row>
    <row r="139" spans="1:83" s="449" customFormat="1" ht="9" customHeight="1" x14ac:dyDescent="0.25"/>
    <row r="140" spans="1:83" ht="12.95" customHeight="1" x14ac:dyDescent="0.3">
      <c r="B140" s="798" t="s">
        <v>768</v>
      </c>
      <c r="C140" s="799"/>
      <c r="D140" s="799"/>
      <c r="E140" s="799"/>
      <c r="F140" s="799"/>
      <c r="G140" s="799"/>
      <c r="H140" s="800"/>
      <c r="I140" s="618">
        <v>1</v>
      </c>
      <c r="J140" s="618">
        <v>1</v>
      </c>
      <c r="K140" s="618">
        <v>1</v>
      </c>
      <c r="L140" s="618">
        <v>1</v>
      </c>
      <c r="M140" s="618">
        <v>1</v>
      </c>
      <c r="N140" s="618">
        <v>1</v>
      </c>
      <c r="O140" s="618">
        <v>1</v>
      </c>
      <c r="P140" s="618">
        <v>1</v>
      </c>
      <c r="Q140" s="618">
        <v>1</v>
      </c>
      <c r="R140" s="618">
        <v>1</v>
      </c>
      <c r="S140" s="618">
        <v>3</v>
      </c>
      <c r="T140" s="618">
        <v>1</v>
      </c>
      <c r="U140" s="618">
        <v>3</v>
      </c>
      <c r="V140" s="618">
        <v>3</v>
      </c>
      <c r="W140" s="618">
        <v>1</v>
      </c>
      <c r="X140" s="618" t="s">
        <v>617</v>
      </c>
      <c r="Y140" s="618" t="s">
        <v>617</v>
      </c>
      <c r="Z140" s="618" t="s">
        <v>617</v>
      </c>
      <c r="AA140" s="618" t="s">
        <v>617</v>
      </c>
      <c r="AB140" s="618" t="s">
        <v>617</v>
      </c>
      <c r="AC140" s="618" t="s">
        <v>617</v>
      </c>
      <c r="AD140" s="618" t="s">
        <v>617</v>
      </c>
      <c r="AE140" s="618" t="s">
        <v>617</v>
      </c>
      <c r="AF140" s="618" t="s">
        <v>617</v>
      </c>
      <c r="AG140" s="618" t="s">
        <v>617</v>
      </c>
      <c r="AH140" s="618" t="s">
        <v>617</v>
      </c>
      <c r="AI140" s="507"/>
      <c r="AJ140" s="618" t="s">
        <v>617</v>
      </c>
      <c r="AK140" s="507"/>
      <c r="AL140" s="507"/>
      <c r="AM140" s="507"/>
      <c r="AN140" s="507"/>
      <c r="AO140" s="507"/>
      <c r="AP140" s="507"/>
      <c r="AQ140" s="507"/>
      <c r="AR140" s="618" t="s">
        <v>617</v>
      </c>
      <c r="AS140" s="507"/>
      <c r="AT140" s="507"/>
      <c r="AX140" s="507"/>
      <c r="AY140" s="507"/>
      <c r="AZ140" s="507"/>
    </row>
    <row r="141" spans="1:83" ht="12.95" customHeight="1" x14ac:dyDescent="0.3">
      <c r="B141" s="448" t="s">
        <v>769</v>
      </c>
      <c r="C141" s="810" t="s">
        <v>602</v>
      </c>
      <c r="D141" s="811"/>
      <c r="E141" s="812"/>
      <c r="F141" s="559" t="s">
        <v>695</v>
      </c>
      <c r="G141" s="560">
        <v>2</v>
      </c>
      <c r="H141" s="449"/>
      <c r="I141" s="507">
        <v>3</v>
      </c>
      <c r="J141" s="507">
        <v>3</v>
      </c>
      <c r="K141" s="507">
        <v>3</v>
      </c>
      <c r="L141" s="507">
        <v>3</v>
      </c>
      <c r="M141" s="507">
        <v>3</v>
      </c>
      <c r="N141" s="507">
        <v>3</v>
      </c>
      <c r="O141" s="507">
        <v>3</v>
      </c>
      <c r="P141" s="507">
        <v>1</v>
      </c>
      <c r="Q141" s="507">
        <v>3</v>
      </c>
      <c r="R141" s="507">
        <v>3</v>
      </c>
      <c r="S141" s="507">
        <v>3</v>
      </c>
      <c r="T141" s="358">
        <v>3</v>
      </c>
      <c r="U141" s="507">
        <v>3</v>
      </c>
      <c r="V141" s="507">
        <v>3</v>
      </c>
      <c r="W141" s="358">
        <v>1</v>
      </c>
      <c r="X141" s="358" t="s">
        <v>617</v>
      </c>
      <c r="Y141" s="358" t="s">
        <v>617</v>
      </c>
      <c r="Z141" s="358" t="s">
        <v>617</v>
      </c>
      <c r="AA141" s="358" t="s">
        <v>617</v>
      </c>
      <c r="AB141" s="358" t="s">
        <v>617</v>
      </c>
      <c r="AC141" s="358" t="s">
        <v>617</v>
      </c>
      <c r="AD141" s="358" t="s">
        <v>617</v>
      </c>
      <c r="AE141" s="358" t="s">
        <v>617</v>
      </c>
      <c r="AF141" s="358" t="s">
        <v>617</v>
      </c>
      <c r="AG141" s="358" t="s">
        <v>617</v>
      </c>
      <c r="AH141" s="358" t="s">
        <v>617</v>
      </c>
      <c r="AI141" s="507"/>
      <c r="AJ141" s="358" t="s">
        <v>617</v>
      </c>
      <c r="AK141" s="507"/>
      <c r="AL141" s="507"/>
      <c r="AM141" s="507"/>
      <c r="AN141" s="507"/>
      <c r="AO141" s="507"/>
      <c r="AP141" s="507"/>
      <c r="AQ141" s="507"/>
      <c r="AR141" s="358" t="s">
        <v>617</v>
      </c>
      <c r="AS141" s="507"/>
      <c r="AT141" s="507"/>
      <c r="AX141" s="507"/>
      <c r="AY141" s="507">
        <v>1</v>
      </c>
      <c r="AZ141" s="507">
        <v>1</v>
      </c>
    </row>
    <row r="142" spans="1:83" ht="12.95" customHeight="1" x14ac:dyDescent="0.3">
      <c r="B142" s="448" t="s">
        <v>769</v>
      </c>
      <c r="C142" s="810" t="s">
        <v>602</v>
      </c>
      <c r="D142" s="811"/>
      <c r="E142" s="812"/>
      <c r="F142" s="448" t="s">
        <v>770</v>
      </c>
      <c r="G142" s="560">
        <v>2</v>
      </c>
      <c r="H142" s="449"/>
      <c r="I142" s="507">
        <v>3</v>
      </c>
      <c r="J142" s="507">
        <v>3</v>
      </c>
      <c r="K142" s="507">
        <v>3</v>
      </c>
      <c r="L142" s="507">
        <v>3</v>
      </c>
      <c r="M142" s="507">
        <v>3</v>
      </c>
      <c r="N142" s="507">
        <v>3</v>
      </c>
      <c r="O142" s="507">
        <v>3</v>
      </c>
      <c r="P142" s="507">
        <v>1</v>
      </c>
      <c r="Q142" s="507">
        <v>3</v>
      </c>
      <c r="R142" s="507">
        <v>3</v>
      </c>
      <c r="S142" s="507">
        <v>3</v>
      </c>
      <c r="T142" s="358">
        <v>2</v>
      </c>
      <c r="U142" s="507">
        <v>3</v>
      </c>
      <c r="V142" s="507">
        <v>3</v>
      </c>
      <c r="W142" s="358">
        <v>1</v>
      </c>
      <c r="X142" s="358" t="s">
        <v>617</v>
      </c>
      <c r="Y142" s="358" t="s">
        <v>617</v>
      </c>
      <c r="Z142" s="358" t="s">
        <v>617</v>
      </c>
      <c r="AA142" s="358" t="s">
        <v>617</v>
      </c>
      <c r="AB142" s="358" t="s">
        <v>617</v>
      </c>
      <c r="AC142" s="358" t="s">
        <v>617</v>
      </c>
      <c r="AD142" s="358" t="s">
        <v>617</v>
      </c>
      <c r="AE142" s="358" t="s">
        <v>617</v>
      </c>
      <c r="AF142" s="358" t="s">
        <v>617</v>
      </c>
      <c r="AG142" s="358" t="s">
        <v>617</v>
      </c>
      <c r="AH142" s="358" t="s">
        <v>617</v>
      </c>
      <c r="AI142" s="507"/>
      <c r="AJ142" s="358" t="s">
        <v>617</v>
      </c>
      <c r="AK142" s="507"/>
      <c r="AL142" s="507"/>
      <c r="AM142" s="507"/>
      <c r="AN142" s="507"/>
      <c r="AO142" s="507"/>
      <c r="AP142" s="507"/>
      <c r="AQ142" s="507"/>
      <c r="AR142" s="358" t="s">
        <v>617</v>
      </c>
      <c r="AS142" s="507"/>
      <c r="AT142" s="507"/>
      <c r="AX142" s="507"/>
      <c r="AY142" s="507">
        <v>1</v>
      </c>
      <c r="AZ142" s="507">
        <v>1</v>
      </c>
    </row>
    <row r="143" spans="1:83" s="605" customFormat="1" ht="12.95" customHeight="1" x14ac:dyDescent="0.3">
      <c r="A143" s="604"/>
      <c r="B143" s="442" t="s">
        <v>752</v>
      </c>
      <c r="C143" s="443"/>
      <c r="D143" s="443"/>
      <c r="E143" s="443"/>
      <c r="F143" s="444" t="s">
        <v>684</v>
      </c>
      <c r="G143" s="445">
        <v>2</v>
      </c>
      <c r="H143" s="604"/>
      <c r="I143" s="618">
        <v>1</v>
      </c>
      <c r="J143" s="618">
        <v>1</v>
      </c>
      <c r="K143" s="618">
        <v>1</v>
      </c>
      <c r="L143" s="618">
        <v>1</v>
      </c>
      <c r="M143" s="618">
        <v>1</v>
      </c>
      <c r="N143" s="618">
        <v>1</v>
      </c>
      <c r="O143" s="618">
        <v>1</v>
      </c>
      <c r="P143" s="618">
        <v>1</v>
      </c>
      <c r="Q143" s="618">
        <v>1</v>
      </c>
      <c r="R143" s="618">
        <v>1</v>
      </c>
      <c r="S143" s="612">
        <v>3</v>
      </c>
      <c r="T143" s="618">
        <v>1</v>
      </c>
      <c r="U143" s="612">
        <v>3</v>
      </c>
      <c r="V143" s="612">
        <v>3</v>
      </c>
      <c r="W143" s="618">
        <v>1</v>
      </c>
      <c r="X143" s="618" t="s">
        <v>617</v>
      </c>
      <c r="Y143" s="618" t="s">
        <v>617</v>
      </c>
      <c r="Z143" s="618" t="s">
        <v>617</v>
      </c>
      <c r="AA143" s="618" t="s">
        <v>617</v>
      </c>
      <c r="AB143" s="618" t="s">
        <v>617</v>
      </c>
      <c r="AC143" s="618" t="s">
        <v>617</v>
      </c>
      <c r="AD143" s="618" t="s">
        <v>617</v>
      </c>
      <c r="AE143" s="618" t="s">
        <v>617</v>
      </c>
      <c r="AF143" s="618" t="s">
        <v>617</v>
      </c>
      <c r="AG143" s="618" t="s">
        <v>617</v>
      </c>
      <c r="AH143" s="618" t="s">
        <v>617</v>
      </c>
      <c r="AI143" s="358" t="s">
        <v>617</v>
      </c>
      <c r="AJ143" s="618" t="s">
        <v>617</v>
      </c>
      <c r="AK143" s="358" t="s">
        <v>617</v>
      </c>
      <c r="AL143" s="358" t="s">
        <v>617</v>
      </c>
      <c r="AM143" s="358" t="s">
        <v>617</v>
      </c>
      <c r="AN143" s="358" t="s">
        <v>617</v>
      </c>
      <c r="AO143" s="358" t="s">
        <v>617</v>
      </c>
      <c r="AP143" s="358" t="s">
        <v>617</v>
      </c>
      <c r="AQ143" s="358" t="s">
        <v>617</v>
      </c>
      <c r="AR143" s="618" t="s">
        <v>617</v>
      </c>
      <c r="AS143" s="358" t="s">
        <v>617</v>
      </c>
      <c r="AT143" s="358" t="s">
        <v>617</v>
      </c>
      <c r="AU143" s="604"/>
      <c r="AV143" s="604"/>
      <c r="AW143" s="604"/>
      <c r="AX143" s="358" t="s">
        <v>617</v>
      </c>
      <c r="AY143" s="358">
        <v>1</v>
      </c>
      <c r="AZ143" s="358">
        <v>1</v>
      </c>
      <c r="BA143" s="604"/>
      <c r="BB143" s="604"/>
      <c r="BC143" s="604"/>
      <c r="BD143" s="604"/>
      <c r="BE143" s="604"/>
      <c r="BF143" s="604"/>
      <c r="BG143" s="604"/>
      <c r="BH143" s="604"/>
      <c r="BI143" s="604"/>
      <c r="BJ143" s="604"/>
      <c r="BK143" s="604"/>
      <c r="BL143" s="604"/>
      <c r="BM143" s="604"/>
      <c r="BN143" s="604"/>
      <c r="BO143" s="604"/>
      <c r="BP143" s="604"/>
      <c r="BQ143" s="604"/>
      <c r="BR143" s="604"/>
      <c r="BS143" s="604"/>
      <c r="BT143" s="604"/>
      <c r="BU143" s="604"/>
      <c r="BV143" s="604"/>
      <c r="BW143" s="604"/>
      <c r="BX143" s="604"/>
      <c r="BY143" s="604"/>
      <c r="BZ143" s="604"/>
      <c r="CA143" s="604"/>
      <c r="CB143" s="604"/>
      <c r="CC143" s="604"/>
      <c r="CD143" s="604"/>
      <c r="CE143" s="604"/>
    </row>
    <row r="144" spans="1:83" ht="12.95" customHeight="1" x14ac:dyDescent="0.3">
      <c r="B144" s="614" t="s">
        <v>772</v>
      </c>
      <c r="C144" s="561"/>
      <c r="D144" s="561"/>
      <c r="E144" s="562"/>
      <c r="F144" s="563" t="s">
        <v>746</v>
      </c>
      <c r="G144" s="564"/>
      <c r="H144" s="449"/>
      <c r="I144" s="507">
        <v>3</v>
      </c>
      <c r="J144" s="507">
        <v>3</v>
      </c>
      <c r="K144" s="507">
        <v>3</v>
      </c>
      <c r="L144" s="507">
        <v>3</v>
      </c>
      <c r="M144" s="507">
        <v>3</v>
      </c>
      <c r="N144" s="507">
        <v>3</v>
      </c>
      <c r="O144" s="507">
        <v>3</v>
      </c>
      <c r="P144" s="507">
        <v>1</v>
      </c>
      <c r="Q144" s="507">
        <v>3</v>
      </c>
      <c r="R144" s="507">
        <v>3</v>
      </c>
      <c r="S144" s="507">
        <v>3</v>
      </c>
      <c r="T144" s="358">
        <v>3</v>
      </c>
      <c r="U144" s="507">
        <v>3</v>
      </c>
      <c r="V144" s="507">
        <v>3</v>
      </c>
      <c r="W144" s="358">
        <v>1</v>
      </c>
      <c r="X144" s="358" t="s">
        <v>617</v>
      </c>
      <c r="Y144" s="358" t="s">
        <v>617</v>
      </c>
      <c r="Z144" s="358" t="s">
        <v>617</v>
      </c>
      <c r="AA144" s="358" t="s">
        <v>617</v>
      </c>
      <c r="AB144" s="358" t="s">
        <v>617</v>
      </c>
      <c r="AC144" s="358" t="s">
        <v>617</v>
      </c>
      <c r="AD144" s="358" t="s">
        <v>617</v>
      </c>
      <c r="AE144" s="358" t="s">
        <v>617</v>
      </c>
      <c r="AF144" s="358" t="s">
        <v>617</v>
      </c>
      <c r="AG144" s="358" t="s">
        <v>617</v>
      </c>
      <c r="AH144" s="358" t="s">
        <v>617</v>
      </c>
      <c r="AI144" s="507"/>
      <c r="AJ144" s="358" t="s">
        <v>617</v>
      </c>
      <c r="AK144" s="507"/>
      <c r="AL144" s="507"/>
      <c r="AM144" s="507"/>
      <c r="AN144" s="507"/>
      <c r="AO144" s="507"/>
      <c r="AP144" s="507"/>
      <c r="AQ144" s="507"/>
      <c r="AR144" s="358" t="s">
        <v>617</v>
      </c>
      <c r="AS144" s="507"/>
      <c r="AT144" s="507"/>
      <c r="AX144" s="507"/>
      <c r="AY144" s="507">
        <v>1</v>
      </c>
      <c r="AZ144" s="507">
        <v>1</v>
      </c>
    </row>
    <row r="145" spans="2:52" ht="12.95" customHeight="1" x14ac:dyDescent="0.3">
      <c r="B145" s="614" t="s">
        <v>773</v>
      </c>
      <c r="C145" s="561"/>
      <c r="D145" s="561"/>
      <c r="E145" s="561"/>
      <c r="F145" s="563" t="s">
        <v>685</v>
      </c>
      <c r="G145" s="564"/>
      <c r="H145" s="449"/>
      <c r="I145" s="507">
        <v>3</v>
      </c>
      <c r="J145" s="507">
        <v>3</v>
      </c>
      <c r="K145" s="507">
        <v>3</v>
      </c>
      <c r="L145" s="507">
        <v>3</v>
      </c>
      <c r="M145" s="507">
        <v>3</v>
      </c>
      <c r="N145" s="507">
        <v>3</v>
      </c>
      <c r="O145" s="507">
        <v>3</v>
      </c>
      <c r="P145" s="507">
        <v>1</v>
      </c>
      <c r="Q145" s="507">
        <v>3</v>
      </c>
      <c r="R145" s="507">
        <v>3</v>
      </c>
      <c r="S145" s="507">
        <v>3</v>
      </c>
      <c r="T145" s="358">
        <v>3</v>
      </c>
      <c r="U145" s="507">
        <v>3</v>
      </c>
      <c r="V145" s="507">
        <v>3</v>
      </c>
      <c r="W145" s="358">
        <v>1</v>
      </c>
      <c r="X145" s="358" t="s">
        <v>617</v>
      </c>
      <c r="Y145" s="358" t="s">
        <v>617</v>
      </c>
      <c r="Z145" s="358" t="s">
        <v>617</v>
      </c>
      <c r="AA145" s="358" t="s">
        <v>617</v>
      </c>
      <c r="AB145" s="358" t="s">
        <v>617</v>
      </c>
      <c r="AC145" s="358" t="s">
        <v>617</v>
      </c>
      <c r="AD145" s="358" t="s">
        <v>617</v>
      </c>
      <c r="AE145" s="358" t="s">
        <v>617</v>
      </c>
      <c r="AF145" s="358" t="s">
        <v>617</v>
      </c>
      <c r="AG145" s="358" t="s">
        <v>617</v>
      </c>
      <c r="AH145" s="358" t="s">
        <v>617</v>
      </c>
      <c r="AI145" s="507"/>
      <c r="AJ145" s="358" t="s">
        <v>617</v>
      </c>
      <c r="AK145" s="507"/>
      <c r="AL145" s="507"/>
      <c r="AM145" s="507"/>
      <c r="AN145" s="507"/>
      <c r="AO145" s="507"/>
      <c r="AP145" s="507"/>
      <c r="AQ145" s="507"/>
      <c r="AR145" s="358" t="s">
        <v>617</v>
      </c>
      <c r="AS145" s="507"/>
      <c r="AT145" s="507"/>
      <c r="AX145" s="507"/>
      <c r="AY145" s="507">
        <v>1</v>
      </c>
      <c r="AZ145" s="507">
        <v>1</v>
      </c>
    </row>
    <row r="146" spans="2:52" ht="12.95" customHeight="1" x14ac:dyDescent="0.3">
      <c r="B146" s="614" t="s">
        <v>774</v>
      </c>
      <c r="C146" s="561"/>
      <c r="D146" s="561"/>
      <c r="E146" s="561"/>
      <c r="F146" s="563" t="s">
        <v>686</v>
      </c>
      <c r="G146" s="564"/>
      <c r="H146" s="449"/>
      <c r="I146" s="507">
        <v>3</v>
      </c>
      <c r="J146" s="507">
        <v>3</v>
      </c>
      <c r="K146" s="507">
        <v>3</v>
      </c>
      <c r="L146" s="507">
        <v>3</v>
      </c>
      <c r="M146" s="507">
        <v>3</v>
      </c>
      <c r="N146" s="507">
        <v>3</v>
      </c>
      <c r="O146" s="507">
        <v>3</v>
      </c>
      <c r="P146" s="507">
        <v>1</v>
      </c>
      <c r="Q146" s="507">
        <v>3</v>
      </c>
      <c r="R146" s="507">
        <v>3</v>
      </c>
      <c r="S146" s="507">
        <v>3</v>
      </c>
      <c r="T146" s="358">
        <v>3</v>
      </c>
      <c r="U146" s="507">
        <v>3</v>
      </c>
      <c r="V146" s="507">
        <v>3</v>
      </c>
      <c r="W146" s="358">
        <v>1</v>
      </c>
      <c r="X146" s="358" t="s">
        <v>617</v>
      </c>
      <c r="Y146" s="358" t="s">
        <v>617</v>
      </c>
      <c r="Z146" s="358" t="s">
        <v>617</v>
      </c>
      <c r="AA146" s="358" t="s">
        <v>617</v>
      </c>
      <c r="AB146" s="358" t="s">
        <v>617</v>
      </c>
      <c r="AC146" s="358" t="s">
        <v>617</v>
      </c>
      <c r="AD146" s="358" t="s">
        <v>617</v>
      </c>
      <c r="AE146" s="358" t="s">
        <v>617</v>
      </c>
      <c r="AF146" s="358" t="s">
        <v>617</v>
      </c>
      <c r="AG146" s="358" t="s">
        <v>617</v>
      </c>
      <c r="AH146" s="358" t="s">
        <v>617</v>
      </c>
      <c r="AI146" s="507"/>
      <c r="AJ146" s="358" t="s">
        <v>617</v>
      </c>
      <c r="AK146" s="507"/>
      <c r="AL146" s="507"/>
      <c r="AM146" s="507"/>
      <c r="AN146" s="507"/>
      <c r="AO146" s="507"/>
      <c r="AP146" s="507"/>
      <c r="AQ146" s="507"/>
      <c r="AR146" s="358" t="s">
        <v>617</v>
      </c>
      <c r="AS146" s="507"/>
      <c r="AT146" s="507"/>
      <c r="AX146" s="507"/>
      <c r="AY146" s="507">
        <v>1</v>
      </c>
      <c r="AZ146" s="507">
        <v>1</v>
      </c>
    </row>
    <row r="147" spans="2:52" ht="12.95" customHeight="1" x14ac:dyDescent="0.3">
      <c r="B147" s="614" t="s">
        <v>775</v>
      </c>
      <c r="C147" s="561"/>
      <c r="D147" s="561"/>
      <c r="E147" s="561"/>
      <c r="F147" s="563" t="s">
        <v>687</v>
      </c>
      <c r="G147" s="564"/>
      <c r="H147" s="449"/>
      <c r="I147" s="507">
        <v>3</v>
      </c>
      <c r="J147" s="507">
        <v>3</v>
      </c>
      <c r="K147" s="507">
        <v>3</v>
      </c>
      <c r="L147" s="507">
        <v>3</v>
      </c>
      <c r="M147" s="507">
        <v>3</v>
      </c>
      <c r="N147" s="507">
        <v>3</v>
      </c>
      <c r="O147" s="507">
        <v>3</v>
      </c>
      <c r="P147" s="507">
        <v>3</v>
      </c>
      <c r="Q147" s="507">
        <v>3</v>
      </c>
      <c r="R147" s="507">
        <v>3</v>
      </c>
      <c r="S147" s="507">
        <v>3</v>
      </c>
      <c r="T147" s="358">
        <v>3</v>
      </c>
      <c r="U147" s="507">
        <v>3</v>
      </c>
      <c r="V147" s="507">
        <v>3</v>
      </c>
      <c r="W147" s="358">
        <v>1</v>
      </c>
      <c r="X147" s="358" t="s">
        <v>617</v>
      </c>
      <c r="Y147" s="358" t="s">
        <v>617</v>
      </c>
      <c r="Z147" s="358" t="s">
        <v>617</v>
      </c>
      <c r="AA147" s="358" t="s">
        <v>617</v>
      </c>
      <c r="AB147" s="358" t="s">
        <v>617</v>
      </c>
      <c r="AC147" s="358" t="s">
        <v>617</v>
      </c>
      <c r="AD147" s="358" t="s">
        <v>617</v>
      </c>
      <c r="AE147" s="358" t="s">
        <v>617</v>
      </c>
      <c r="AF147" s="358" t="s">
        <v>617</v>
      </c>
      <c r="AG147" s="358" t="s">
        <v>617</v>
      </c>
      <c r="AH147" s="358" t="s">
        <v>617</v>
      </c>
      <c r="AI147" s="507"/>
      <c r="AJ147" s="358" t="s">
        <v>617</v>
      </c>
      <c r="AK147" s="507"/>
      <c r="AL147" s="507"/>
      <c r="AM147" s="507"/>
      <c r="AN147" s="507"/>
      <c r="AO147" s="507"/>
      <c r="AP147" s="507"/>
      <c r="AQ147" s="507"/>
      <c r="AR147" s="358" t="s">
        <v>617</v>
      </c>
      <c r="AS147" s="507"/>
      <c r="AT147" s="507"/>
      <c r="AX147" s="507"/>
      <c r="AY147" s="507">
        <v>1</v>
      </c>
      <c r="AZ147" s="507">
        <v>1</v>
      </c>
    </row>
    <row r="148" spans="2:52" s="604" customFormat="1" ht="12.95" customHeight="1" x14ac:dyDescent="0.3">
      <c r="B148" s="442" t="s">
        <v>753</v>
      </c>
      <c r="C148" s="443"/>
      <c r="D148" s="443"/>
      <c r="E148" s="443"/>
      <c r="F148" s="444" t="s">
        <v>754</v>
      </c>
      <c r="G148" s="445">
        <v>2</v>
      </c>
      <c r="I148" s="618">
        <v>1</v>
      </c>
      <c r="J148" s="618">
        <v>1</v>
      </c>
      <c r="K148" s="618">
        <v>1</v>
      </c>
      <c r="L148" s="618">
        <v>1</v>
      </c>
      <c r="M148" s="618">
        <v>1</v>
      </c>
      <c r="N148" s="618">
        <v>1</v>
      </c>
      <c r="O148" s="618">
        <v>1</v>
      </c>
      <c r="P148" s="618">
        <v>1</v>
      </c>
      <c r="Q148" s="618">
        <v>1</v>
      </c>
      <c r="R148" s="618">
        <v>1</v>
      </c>
      <c r="S148" s="612">
        <v>3</v>
      </c>
      <c r="T148" s="618">
        <v>1</v>
      </c>
      <c r="U148" s="612">
        <v>3</v>
      </c>
      <c r="V148" s="612">
        <v>3</v>
      </c>
      <c r="W148" s="618">
        <v>1</v>
      </c>
      <c r="X148" s="618" t="s">
        <v>617</v>
      </c>
      <c r="Y148" s="618" t="s">
        <v>617</v>
      </c>
      <c r="Z148" s="618" t="s">
        <v>617</v>
      </c>
      <c r="AA148" s="618" t="s">
        <v>617</v>
      </c>
      <c r="AB148" s="618" t="s">
        <v>617</v>
      </c>
      <c r="AC148" s="618" t="s">
        <v>617</v>
      </c>
      <c r="AD148" s="618" t="s">
        <v>617</v>
      </c>
      <c r="AE148" s="618" t="s">
        <v>617</v>
      </c>
      <c r="AF148" s="618" t="s">
        <v>617</v>
      </c>
      <c r="AG148" s="618" t="s">
        <v>617</v>
      </c>
      <c r="AH148" s="618" t="s">
        <v>617</v>
      </c>
      <c r="AI148" s="358" t="s">
        <v>617</v>
      </c>
      <c r="AJ148" s="618" t="s">
        <v>617</v>
      </c>
      <c r="AK148" s="358" t="s">
        <v>617</v>
      </c>
      <c r="AL148" s="358" t="s">
        <v>617</v>
      </c>
      <c r="AM148" s="358" t="s">
        <v>617</v>
      </c>
      <c r="AN148" s="358" t="s">
        <v>617</v>
      </c>
      <c r="AO148" s="358" t="s">
        <v>617</v>
      </c>
      <c r="AP148" s="358" t="s">
        <v>617</v>
      </c>
      <c r="AQ148" s="358" t="s">
        <v>617</v>
      </c>
      <c r="AR148" s="618" t="s">
        <v>617</v>
      </c>
      <c r="AS148" s="358" t="s">
        <v>617</v>
      </c>
      <c r="AT148" s="358" t="s">
        <v>617</v>
      </c>
      <c r="AX148" s="358" t="s">
        <v>617</v>
      </c>
      <c r="AY148" s="358">
        <v>1</v>
      </c>
      <c r="AZ148" s="358">
        <v>1</v>
      </c>
    </row>
    <row r="149" spans="2:52" s="604" customFormat="1" ht="12.95" customHeight="1" x14ac:dyDescent="0.3">
      <c r="B149" s="611" t="s">
        <v>755</v>
      </c>
      <c r="C149" s="608"/>
      <c r="D149" s="608"/>
      <c r="E149" s="608"/>
      <c r="F149" s="609" t="s">
        <v>756</v>
      </c>
      <c r="G149" s="610"/>
      <c r="I149" s="358">
        <v>3</v>
      </c>
      <c r="J149" s="358">
        <v>3</v>
      </c>
      <c r="K149" s="358">
        <v>3</v>
      </c>
      <c r="L149" s="358">
        <v>3</v>
      </c>
      <c r="M149" s="358">
        <v>3</v>
      </c>
      <c r="N149" s="358">
        <v>3</v>
      </c>
      <c r="O149" s="358">
        <v>3</v>
      </c>
      <c r="P149" s="358">
        <v>1</v>
      </c>
      <c r="Q149" s="358">
        <v>3</v>
      </c>
      <c r="R149" s="358">
        <v>3</v>
      </c>
      <c r="S149" s="358">
        <v>3</v>
      </c>
      <c r="T149" s="358">
        <v>3</v>
      </c>
      <c r="U149" s="358">
        <v>3</v>
      </c>
      <c r="V149" s="358">
        <v>3</v>
      </c>
      <c r="W149" s="358">
        <v>1</v>
      </c>
      <c r="X149" s="358" t="s">
        <v>617</v>
      </c>
      <c r="Y149" s="358" t="s">
        <v>617</v>
      </c>
      <c r="Z149" s="358" t="s">
        <v>617</v>
      </c>
      <c r="AA149" s="358" t="s">
        <v>617</v>
      </c>
      <c r="AB149" s="358" t="s">
        <v>617</v>
      </c>
      <c r="AC149" s="358" t="s">
        <v>617</v>
      </c>
      <c r="AD149" s="358" t="s">
        <v>617</v>
      </c>
      <c r="AE149" s="358" t="s">
        <v>617</v>
      </c>
      <c r="AF149" s="358" t="s">
        <v>617</v>
      </c>
      <c r="AG149" s="358" t="s">
        <v>617</v>
      </c>
      <c r="AH149" s="358" t="s">
        <v>617</v>
      </c>
      <c r="AI149" s="358">
        <v>0</v>
      </c>
      <c r="AJ149" s="358" t="s">
        <v>617</v>
      </c>
      <c r="AK149" s="358">
        <v>0</v>
      </c>
      <c r="AL149" s="358">
        <v>0</v>
      </c>
      <c r="AM149" s="358">
        <v>0</v>
      </c>
      <c r="AN149" s="358">
        <v>0</v>
      </c>
      <c r="AO149" s="358">
        <v>0</v>
      </c>
      <c r="AP149" s="358">
        <v>0</v>
      </c>
      <c r="AQ149" s="358">
        <v>0</v>
      </c>
      <c r="AR149" s="358" t="s">
        <v>617</v>
      </c>
      <c r="AS149" s="358">
        <v>0</v>
      </c>
      <c r="AT149" s="358">
        <v>0</v>
      </c>
      <c r="AX149" s="358">
        <v>0</v>
      </c>
      <c r="AY149" s="358">
        <v>1</v>
      </c>
      <c r="AZ149" s="358">
        <v>1</v>
      </c>
    </row>
    <row r="150" spans="2:52" s="604" customFormat="1" ht="12.95" customHeight="1" x14ac:dyDescent="0.3">
      <c r="B150" s="611" t="s">
        <v>757</v>
      </c>
      <c r="C150" s="608"/>
      <c r="D150" s="608"/>
      <c r="E150" s="608"/>
      <c r="F150" s="609" t="s">
        <v>689</v>
      </c>
      <c r="G150" s="610"/>
      <c r="I150" s="358">
        <v>3</v>
      </c>
      <c r="J150" s="358">
        <v>3</v>
      </c>
      <c r="K150" s="358">
        <v>3</v>
      </c>
      <c r="L150" s="358">
        <v>3</v>
      </c>
      <c r="M150" s="358">
        <v>3</v>
      </c>
      <c r="N150" s="358">
        <v>3</v>
      </c>
      <c r="O150" s="358">
        <v>3</v>
      </c>
      <c r="P150" s="358">
        <v>1</v>
      </c>
      <c r="Q150" s="358">
        <v>1</v>
      </c>
      <c r="R150" s="358">
        <v>3</v>
      </c>
      <c r="S150" s="358">
        <v>3</v>
      </c>
      <c r="T150" s="358">
        <v>2</v>
      </c>
      <c r="U150" s="358">
        <v>3</v>
      </c>
      <c r="V150" s="358">
        <v>3</v>
      </c>
      <c r="W150" s="358">
        <v>1</v>
      </c>
      <c r="X150" s="358" t="s">
        <v>617</v>
      </c>
      <c r="Y150" s="358" t="s">
        <v>617</v>
      </c>
      <c r="Z150" s="358" t="s">
        <v>617</v>
      </c>
      <c r="AA150" s="358" t="s">
        <v>617</v>
      </c>
      <c r="AB150" s="358" t="s">
        <v>617</v>
      </c>
      <c r="AC150" s="358" t="s">
        <v>617</v>
      </c>
      <c r="AD150" s="358" t="s">
        <v>617</v>
      </c>
      <c r="AE150" s="358" t="s">
        <v>617</v>
      </c>
      <c r="AF150" s="358" t="s">
        <v>617</v>
      </c>
      <c r="AG150" s="358" t="s">
        <v>617</v>
      </c>
      <c r="AH150" s="358" t="s">
        <v>617</v>
      </c>
      <c r="AI150" s="358">
        <v>0</v>
      </c>
      <c r="AJ150" s="358" t="s">
        <v>617</v>
      </c>
      <c r="AK150" s="358">
        <v>0</v>
      </c>
      <c r="AL150" s="358">
        <v>0</v>
      </c>
      <c r="AM150" s="358">
        <v>0</v>
      </c>
      <c r="AN150" s="358">
        <v>0</v>
      </c>
      <c r="AO150" s="358">
        <v>0</v>
      </c>
      <c r="AP150" s="358">
        <v>0</v>
      </c>
      <c r="AQ150" s="358">
        <v>0</v>
      </c>
      <c r="AR150" s="358" t="s">
        <v>617</v>
      </c>
      <c r="AS150" s="358">
        <v>0</v>
      </c>
      <c r="AT150" s="358">
        <v>0</v>
      </c>
      <c r="AX150" s="358">
        <v>0</v>
      </c>
      <c r="AY150" s="358">
        <v>1</v>
      </c>
      <c r="AZ150" s="358">
        <v>1</v>
      </c>
    </row>
    <row r="151" spans="2:52" s="604" customFormat="1" ht="12.95" customHeight="1" x14ac:dyDescent="0.3">
      <c r="B151" s="611" t="s">
        <v>758</v>
      </c>
      <c r="C151" s="608"/>
      <c r="D151" s="608"/>
      <c r="E151" s="608"/>
      <c r="F151" s="609" t="s">
        <v>771</v>
      </c>
      <c r="G151" s="610"/>
      <c r="I151" s="358">
        <v>3</v>
      </c>
      <c r="J151" s="358">
        <v>3</v>
      </c>
      <c r="K151" s="358">
        <v>3</v>
      </c>
      <c r="L151" s="358">
        <v>3</v>
      </c>
      <c r="M151" s="358">
        <v>3</v>
      </c>
      <c r="N151" s="358">
        <v>3</v>
      </c>
      <c r="O151" s="358">
        <v>3</v>
      </c>
      <c r="P151" s="358">
        <v>1</v>
      </c>
      <c r="Q151" s="358">
        <v>1</v>
      </c>
      <c r="R151" s="358">
        <v>3</v>
      </c>
      <c r="S151" s="358">
        <v>3</v>
      </c>
      <c r="T151" s="358">
        <v>2</v>
      </c>
      <c r="U151" s="358">
        <v>3</v>
      </c>
      <c r="V151" s="358">
        <v>3</v>
      </c>
      <c r="W151" s="358">
        <v>1</v>
      </c>
      <c r="X151" s="358" t="s">
        <v>617</v>
      </c>
      <c r="Y151" s="358" t="s">
        <v>617</v>
      </c>
      <c r="Z151" s="358" t="s">
        <v>617</v>
      </c>
      <c r="AA151" s="358" t="s">
        <v>617</v>
      </c>
      <c r="AB151" s="358" t="s">
        <v>617</v>
      </c>
      <c r="AC151" s="358" t="s">
        <v>617</v>
      </c>
      <c r="AD151" s="358" t="s">
        <v>617</v>
      </c>
      <c r="AE151" s="358" t="s">
        <v>617</v>
      </c>
      <c r="AF151" s="358" t="s">
        <v>617</v>
      </c>
      <c r="AG151" s="358" t="s">
        <v>617</v>
      </c>
      <c r="AH151" s="358" t="s">
        <v>617</v>
      </c>
      <c r="AI151" s="358">
        <v>0</v>
      </c>
      <c r="AJ151" s="358" t="s">
        <v>617</v>
      </c>
      <c r="AK151" s="358">
        <v>0</v>
      </c>
      <c r="AL151" s="358">
        <v>0</v>
      </c>
      <c r="AM151" s="358">
        <v>0</v>
      </c>
      <c r="AN151" s="358">
        <v>0</v>
      </c>
      <c r="AO151" s="358">
        <v>0</v>
      </c>
      <c r="AP151" s="358">
        <v>0</v>
      </c>
      <c r="AQ151" s="358">
        <v>0</v>
      </c>
      <c r="AR151" s="358" t="s">
        <v>617</v>
      </c>
      <c r="AS151" s="358">
        <v>0</v>
      </c>
      <c r="AT151" s="358">
        <v>0</v>
      </c>
      <c r="AX151" s="358">
        <v>0</v>
      </c>
      <c r="AY151" s="358">
        <v>1</v>
      </c>
      <c r="AZ151" s="358">
        <v>1</v>
      </c>
    </row>
    <row r="152" spans="2:52" s="604" customFormat="1" ht="12.95" customHeight="1" x14ac:dyDescent="0.3">
      <c r="B152" s="611" t="s">
        <v>759</v>
      </c>
      <c r="C152" s="608"/>
      <c r="D152" s="608"/>
      <c r="E152" s="608"/>
      <c r="F152" s="609" t="s">
        <v>760</v>
      </c>
      <c r="G152" s="610"/>
      <c r="I152" s="358">
        <v>3</v>
      </c>
      <c r="J152" s="358">
        <v>3</v>
      </c>
      <c r="K152" s="358">
        <v>3</v>
      </c>
      <c r="L152" s="358">
        <v>3</v>
      </c>
      <c r="M152" s="358">
        <v>3</v>
      </c>
      <c r="N152" s="358">
        <v>3</v>
      </c>
      <c r="O152" s="358">
        <v>3</v>
      </c>
      <c r="P152" s="358">
        <v>1</v>
      </c>
      <c r="Q152" s="358">
        <v>3</v>
      </c>
      <c r="R152" s="358">
        <v>3</v>
      </c>
      <c r="S152" s="358">
        <v>3</v>
      </c>
      <c r="T152" s="358">
        <v>2</v>
      </c>
      <c r="U152" s="358">
        <v>3</v>
      </c>
      <c r="V152" s="358">
        <v>3</v>
      </c>
      <c r="W152" s="358">
        <v>1</v>
      </c>
      <c r="X152" s="358" t="s">
        <v>617</v>
      </c>
      <c r="Y152" s="358" t="s">
        <v>617</v>
      </c>
      <c r="Z152" s="358" t="s">
        <v>617</v>
      </c>
      <c r="AA152" s="358" t="s">
        <v>617</v>
      </c>
      <c r="AB152" s="358" t="s">
        <v>617</v>
      </c>
      <c r="AC152" s="358" t="s">
        <v>617</v>
      </c>
      <c r="AD152" s="358" t="s">
        <v>617</v>
      </c>
      <c r="AE152" s="358" t="s">
        <v>617</v>
      </c>
      <c r="AF152" s="358" t="s">
        <v>617</v>
      </c>
      <c r="AG152" s="358" t="s">
        <v>617</v>
      </c>
      <c r="AH152" s="358" t="s">
        <v>617</v>
      </c>
      <c r="AI152" s="358">
        <v>0</v>
      </c>
      <c r="AJ152" s="358" t="s">
        <v>617</v>
      </c>
      <c r="AK152" s="358">
        <v>0</v>
      </c>
      <c r="AL152" s="358">
        <v>0</v>
      </c>
      <c r="AM152" s="358">
        <v>0</v>
      </c>
      <c r="AN152" s="358">
        <v>0</v>
      </c>
      <c r="AO152" s="358">
        <v>0</v>
      </c>
      <c r="AP152" s="358">
        <v>0</v>
      </c>
      <c r="AQ152" s="358">
        <v>0</v>
      </c>
      <c r="AR152" s="358" t="s">
        <v>617</v>
      </c>
      <c r="AS152" s="358">
        <v>0</v>
      </c>
      <c r="AT152" s="358">
        <v>0</v>
      </c>
      <c r="AX152" s="358">
        <v>0</v>
      </c>
      <c r="AY152" s="358">
        <v>1</v>
      </c>
      <c r="AZ152" s="358">
        <v>1</v>
      </c>
    </row>
    <row r="153" spans="2:52" s="604" customFormat="1" ht="12.95" customHeight="1" x14ac:dyDescent="0.3">
      <c r="B153" s="611" t="s">
        <v>761</v>
      </c>
      <c r="C153" s="608"/>
      <c r="D153" s="608"/>
      <c r="E153" s="608"/>
      <c r="F153" s="609" t="s">
        <v>690</v>
      </c>
      <c r="G153" s="610"/>
      <c r="I153" s="358">
        <v>3</v>
      </c>
      <c r="J153" s="358">
        <v>3</v>
      </c>
      <c r="K153" s="358">
        <v>3</v>
      </c>
      <c r="L153" s="358">
        <v>3</v>
      </c>
      <c r="M153" s="358">
        <v>3</v>
      </c>
      <c r="N153" s="358">
        <v>3</v>
      </c>
      <c r="O153" s="358">
        <v>3</v>
      </c>
      <c r="P153" s="358">
        <v>1</v>
      </c>
      <c r="Q153" s="358">
        <v>3</v>
      </c>
      <c r="R153" s="358">
        <v>3</v>
      </c>
      <c r="S153" s="358">
        <v>3</v>
      </c>
      <c r="T153" s="358">
        <v>2</v>
      </c>
      <c r="U153" s="358">
        <v>3</v>
      </c>
      <c r="V153" s="358">
        <v>3</v>
      </c>
      <c r="W153" s="358">
        <v>1</v>
      </c>
      <c r="X153" s="358" t="s">
        <v>617</v>
      </c>
      <c r="Y153" s="358" t="s">
        <v>617</v>
      </c>
      <c r="Z153" s="358" t="s">
        <v>617</v>
      </c>
      <c r="AA153" s="358" t="s">
        <v>617</v>
      </c>
      <c r="AB153" s="358" t="s">
        <v>617</v>
      </c>
      <c r="AC153" s="358" t="s">
        <v>617</v>
      </c>
      <c r="AD153" s="358" t="s">
        <v>617</v>
      </c>
      <c r="AE153" s="358" t="s">
        <v>617</v>
      </c>
      <c r="AF153" s="358" t="s">
        <v>617</v>
      </c>
      <c r="AG153" s="358" t="s">
        <v>617</v>
      </c>
      <c r="AH153" s="358" t="s">
        <v>617</v>
      </c>
      <c r="AI153" s="358">
        <v>0</v>
      </c>
      <c r="AJ153" s="358" t="s">
        <v>617</v>
      </c>
      <c r="AK153" s="358">
        <v>0</v>
      </c>
      <c r="AL153" s="358">
        <v>0</v>
      </c>
      <c r="AM153" s="358">
        <v>0</v>
      </c>
      <c r="AN153" s="358">
        <v>0</v>
      </c>
      <c r="AO153" s="358">
        <v>0</v>
      </c>
      <c r="AP153" s="358">
        <v>0</v>
      </c>
      <c r="AQ153" s="358">
        <v>0</v>
      </c>
      <c r="AR153" s="358" t="s">
        <v>617</v>
      </c>
      <c r="AS153" s="358">
        <v>0</v>
      </c>
      <c r="AT153" s="358">
        <v>0</v>
      </c>
      <c r="AX153" s="358">
        <v>0</v>
      </c>
      <c r="AY153" s="358">
        <v>1</v>
      </c>
      <c r="AZ153" s="358">
        <v>1</v>
      </c>
    </row>
    <row r="154" spans="2:52" s="604" customFormat="1" ht="12.95" customHeight="1" x14ac:dyDescent="0.3">
      <c r="B154" s="611" t="s">
        <v>762</v>
      </c>
      <c r="C154" s="608"/>
      <c r="D154" s="608"/>
      <c r="E154" s="608"/>
      <c r="F154" s="609" t="s">
        <v>691</v>
      </c>
      <c r="G154" s="610"/>
      <c r="I154" s="358">
        <v>3</v>
      </c>
      <c r="J154" s="358">
        <v>3</v>
      </c>
      <c r="K154" s="358">
        <v>3</v>
      </c>
      <c r="L154" s="358">
        <v>3</v>
      </c>
      <c r="M154" s="358">
        <v>3</v>
      </c>
      <c r="N154" s="358">
        <v>3</v>
      </c>
      <c r="O154" s="358">
        <v>3</v>
      </c>
      <c r="P154" s="358">
        <v>3</v>
      </c>
      <c r="Q154" s="358">
        <v>3</v>
      </c>
      <c r="R154" s="358">
        <v>3</v>
      </c>
      <c r="S154" s="358">
        <v>3</v>
      </c>
      <c r="T154" s="358">
        <v>3</v>
      </c>
      <c r="U154" s="358">
        <v>3</v>
      </c>
      <c r="V154" s="358">
        <v>3</v>
      </c>
      <c r="W154" s="358">
        <v>1</v>
      </c>
      <c r="X154" s="358" t="s">
        <v>617</v>
      </c>
      <c r="Y154" s="358" t="s">
        <v>617</v>
      </c>
      <c r="Z154" s="358" t="s">
        <v>617</v>
      </c>
      <c r="AA154" s="358" t="s">
        <v>617</v>
      </c>
      <c r="AB154" s="358" t="s">
        <v>617</v>
      </c>
      <c r="AC154" s="358" t="s">
        <v>617</v>
      </c>
      <c r="AD154" s="358" t="s">
        <v>617</v>
      </c>
      <c r="AE154" s="358" t="s">
        <v>617</v>
      </c>
      <c r="AF154" s="358" t="s">
        <v>617</v>
      </c>
      <c r="AG154" s="358" t="s">
        <v>617</v>
      </c>
      <c r="AH154" s="358" t="s">
        <v>617</v>
      </c>
      <c r="AI154" s="358">
        <v>0</v>
      </c>
      <c r="AJ154" s="358" t="s">
        <v>617</v>
      </c>
      <c r="AK154" s="358">
        <v>0</v>
      </c>
      <c r="AL154" s="358">
        <v>0</v>
      </c>
      <c r="AM154" s="358">
        <v>0</v>
      </c>
      <c r="AN154" s="358">
        <v>0</v>
      </c>
      <c r="AO154" s="358">
        <v>0</v>
      </c>
      <c r="AP154" s="358">
        <v>0</v>
      </c>
      <c r="AQ154" s="358">
        <v>0</v>
      </c>
      <c r="AR154" s="358" t="s">
        <v>617</v>
      </c>
      <c r="AS154" s="358">
        <v>0</v>
      </c>
      <c r="AT154" s="358">
        <v>0</v>
      </c>
      <c r="AX154" s="358">
        <v>0</v>
      </c>
      <c r="AY154" s="358">
        <v>1</v>
      </c>
      <c r="AZ154" s="358">
        <v>1</v>
      </c>
    </row>
    <row r="155" spans="2:52" s="604" customFormat="1" ht="12.95" customHeight="1" x14ac:dyDescent="0.3">
      <c r="B155" s="611" t="s">
        <v>763</v>
      </c>
      <c r="C155" s="608"/>
      <c r="D155" s="608"/>
      <c r="E155" s="608"/>
      <c r="F155" s="609" t="s">
        <v>764</v>
      </c>
      <c r="G155" s="610"/>
      <c r="I155" s="358">
        <v>3</v>
      </c>
      <c r="J155" s="358">
        <v>3</v>
      </c>
      <c r="K155" s="358">
        <v>3</v>
      </c>
      <c r="L155" s="358">
        <v>3</v>
      </c>
      <c r="M155" s="358">
        <v>3</v>
      </c>
      <c r="N155" s="358">
        <v>3</v>
      </c>
      <c r="O155" s="358">
        <v>3</v>
      </c>
      <c r="P155" s="358">
        <v>1</v>
      </c>
      <c r="Q155" s="358">
        <v>3</v>
      </c>
      <c r="R155" s="358">
        <v>3</v>
      </c>
      <c r="S155" s="358">
        <v>3</v>
      </c>
      <c r="T155" s="358">
        <v>3</v>
      </c>
      <c r="U155" s="358">
        <v>3</v>
      </c>
      <c r="V155" s="358">
        <v>3</v>
      </c>
      <c r="W155" s="358">
        <v>1</v>
      </c>
      <c r="X155" s="358" t="s">
        <v>617</v>
      </c>
      <c r="Y155" s="358" t="s">
        <v>617</v>
      </c>
      <c r="Z155" s="358" t="s">
        <v>617</v>
      </c>
      <c r="AA155" s="358" t="s">
        <v>617</v>
      </c>
      <c r="AB155" s="358" t="s">
        <v>617</v>
      </c>
      <c r="AC155" s="358" t="s">
        <v>617</v>
      </c>
      <c r="AD155" s="358" t="s">
        <v>617</v>
      </c>
      <c r="AE155" s="358" t="s">
        <v>617</v>
      </c>
      <c r="AF155" s="358" t="s">
        <v>617</v>
      </c>
      <c r="AG155" s="358" t="s">
        <v>617</v>
      </c>
      <c r="AH155" s="358" t="s">
        <v>617</v>
      </c>
      <c r="AI155" s="358">
        <v>0</v>
      </c>
      <c r="AJ155" s="358" t="s">
        <v>617</v>
      </c>
      <c r="AK155" s="358">
        <v>0</v>
      </c>
      <c r="AL155" s="358">
        <v>0</v>
      </c>
      <c r="AM155" s="358">
        <v>0</v>
      </c>
      <c r="AN155" s="358">
        <v>0</v>
      </c>
      <c r="AO155" s="358">
        <v>0</v>
      </c>
      <c r="AP155" s="358">
        <v>0</v>
      </c>
      <c r="AQ155" s="358">
        <v>0</v>
      </c>
      <c r="AR155" s="358" t="s">
        <v>617</v>
      </c>
      <c r="AS155" s="358">
        <v>0</v>
      </c>
      <c r="AT155" s="358">
        <v>0</v>
      </c>
      <c r="AX155" s="358">
        <v>0</v>
      </c>
      <c r="AY155" s="358">
        <v>1</v>
      </c>
      <c r="AZ155" s="358">
        <v>1</v>
      </c>
    </row>
    <row r="156" spans="2:52" s="449" customFormat="1" ht="9" customHeight="1" x14ac:dyDescent="0.25"/>
    <row r="157" spans="2:52" s="449" customFormat="1" ht="9" customHeight="1" x14ac:dyDescent="0.25"/>
    <row r="158" spans="2:52" ht="12.95" customHeight="1" x14ac:dyDescent="0.3">
      <c r="B158" s="813" t="s">
        <v>776</v>
      </c>
      <c r="C158" s="814"/>
      <c r="D158" s="814"/>
      <c r="E158" s="814"/>
      <c r="F158" s="814"/>
      <c r="G158" s="814"/>
      <c r="H158" s="814"/>
      <c r="I158" s="507">
        <v>1</v>
      </c>
      <c r="J158" s="507">
        <v>1</v>
      </c>
      <c r="K158" s="507">
        <v>1</v>
      </c>
      <c r="L158" s="507">
        <v>1</v>
      </c>
      <c r="M158" s="507">
        <v>1</v>
      </c>
      <c r="N158" s="507">
        <v>1</v>
      </c>
      <c r="O158" s="507">
        <v>0</v>
      </c>
      <c r="P158" s="507">
        <v>0</v>
      </c>
      <c r="Q158" s="507">
        <v>0</v>
      </c>
      <c r="R158" s="507">
        <v>0</v>
      </c>
      <c r="S158" s="507">
        <v>0</v>
      </c>
      <c r="T158" s="507">
        <v>0</v>
      </c>
      <c r="U158" s="507">
        <v>0</v>
      </c>
      <c r="V158" s="507">
        <v>0</v>
      </c>
      <c r="W158" s="507">
        <v>0</v>
      </c>
      <c r="X158" s="507">
        <v>0</v>
      </c>
      <c r="Y158" s="507">
        <v>0</v>
      </c>
      <c r="Z158" s="507"/>
      <c r="AA158" s="507"/>
      <c r="AB158" s="507"/>
      <c r="AC158" s="507"/>
      <c r="AD158" s="507"/>
      <c r="AE158" s="507"/>
      <c r="AF158" s="507"/>
      <c r="AG158" s="507"/>
      <c r="AH158" s="507"/>
      <c r="AI158" s="507"/>
      <c r="AJ158" s="507"/>
      <c r="AK158" s="507"/>
      <c r="AL158" s="507"/>
      <c r="AM158" s="507"/>
      <c r="AN158" s="507"/>
      <c r="AO158" s="507"/>
      <c r="AP158" s="507"/>
      <c r="AQ158" s="507"/>
      <c r="AR158" s="507"/>
      <c r="AS158" s="507"/>
      <c r="AT158" s="507"/>
      <c r="AX158" s="507"/>
      <c r="AY158" s="507"/>
      <c r="AZ158" s="507"/>
    </row>
    <row r="159" spans="2:52" ht="12.95" customHeight="1" x14ac:dyDescent="0.3">
      <c r="B159" s="568" t="s">
        <v>568</v>
      </c>
      <c r="C159" s="807" t="s">
        <v>602</v>
      </c>
      <c r="D159" s="807"/>
      <c r="E159" s="807"/>
      <c r="F159" s="569" t="s">
        <v>694</v>
      </c>
      <c r="G159" s="570" t="s">
        <v>568</v>
      </c>
      <c r="H159" s="449"/>
      <c r="I159" s="507">
        <v>3</v>
      </c>
      <c r="J159" s="507">
        <v>3</v>
      </c>
      <c r="K159" s="507">
        <v>3</v>
      </c>
      <c r="L159" s="507">
        <v>3</v>
      </c>
      <c r="M159" s="507">
        <v>3</v>
      </c>
      <c r="N159" s="507">
        <v>3</v>
      </c>
      <c r="O159" s="358" t="s">
        <v>617</v>
      </c>
      <c r="P159" s="358" t="s">
        <v>617</v>
      </c>
      <c r="Q159" s="358" t="s">
        <v>617</v>
      </c>
      <c r="R159" s="358">
        <v>3</v>
      </c>
      <c r="S159" s="358">
        <v>3</v>
      </c>
      <c r="T159" s="507">
        <v>0</v>
      </c>
      <c r="U159" s="507">
        <v>0</v>
      </c>
      <c r="V159" s="507">
        <v>0</v>
      </c>
      <c r="W159" s="507">
        <v>0</v>
      </c>
      <c r="X159" s="507">
        <v>0</v>
      </c>
      <c r="Y159" s="507">
        <v>0</v>
      </c>
      <c r="Z159" s="507"/>
      <c r="AA159" s="507"/>
      <c r="AB159" s="507"/>
      <c r="AC159" s="507"/>
      <c r="AD159" s="507"/>
      <c r="AE159" s="507"/>
      <c r="AF159" s="507"/>
      <c r="AG159" s="507"/>
      <c r="AH159" s="507"/>
      <c r="AI159" s="507"/>
      <c r="AJ159" s="507"/>
      <c r="AK159" s="507"/>
      <c r="AL159" s="507"/>
      <c r="AM159" s="507"/>
      <c r="AN159" s="507"/>
      <c r="AO159" s="507"/>
      <c r="AP159" s="507"/>
      <c r="AQ159" s="507"/>
      <c r="AR159" s="507"/>
      <c r="AS159" s="507"/>
      <c r="AT159" s="507"/>
      <c r="AX159" s="507"/>
      <c r="AY159" s="507"/>
      <c r="AZ159" s="507">
        <v>1</v>
      </c>
    </row>
    <row r="160" spans="2:52" ht="12.95" customHeight="1" x14ac:dyDescent="0.3">
      <c r="B160" s="624" t="s">
        <v>777</v>
      </c>
      <c r="C160" s="571"/>
      <c r="D160" s="571"/>
      <c r="E160" s="571"/>
      <c r="F160" s="572" t="s">
        <v>447</v>
      </c>
      <c r="G160" s="573">
        <v>1</v>
      </c>
      <c r="H160" s="449"/>
      <c r="I160" s="507">
        <v>3</v>
      </c>
      <c r="J160" s="507">
        <v>3</v>
      </c>
      <c r="K160" s="507">
        <v>3</v>
      </c>
      <c r="L160" s="507">
        <v>3</v>
      </c>
      <c r="M160" s="507">
        <v>3</v>
      </c>
      <c r="N160" s="507">
        <v>3</v>
      </c>
      <c r="O160" s="358" t="s">
        <v>617</v>
      </c>
      <c r="P160" s="358" t="s">
        <v>617</v>
      </c>
      <c r="Q160" s="358" t="s">
        <v>617</v>
      </c>
      <c r="R160" s="358" t="s">
        <v>617</v>
      </c>
      <c r="S160" s="358" t="s">
        <v>617</v>
      </c>
      <c r="T160" s="507">
        <v>0</v>
      </c>
      <c r="U160" s="507">
        <v>0</v>
      </c>
      <c r="V160" s="507">
        <v>0</v>
      </c>
      <c r="W160" s="507">
        <v>0</v>
      </c>
      <c r="X160" s="507">
        <v>0</v>
      </c>
      <c r="Y160" s="507">
        <v>0</v>
      </c>
      <c r="Z160" s="507"/>
      <c r="AA160" s="507"/>
      <c r="AB160" s="507"/>
      <c r="AC160" s="507"/>
      <c r="AD160" s="507"/>
      <c r="AE160" s="507"/>
      <c r="AF160" s="507"/>
      <c r="AG160" s="507"/>
      <c r="AH160" s="507"/>
      <c r="AI160" s="507"/>
      <c r="AJ160" s="507"/>
      <c r="AK160" s="507"/>
      <c r="AL160" s="507"/>
      <c r="AM160" s="507"/>
      <c r="AN160" s="507"/>
      <c r="AO160" s="507"/>
      <c r="AP160" s="507"/>
      <c r="AQ160" s="507"/>
      <c r="AR160" s="507"/>
      <c r="AS160" s="507"/>
      <c r="AT160" s="507"/>
      <c r="AX160" s="507"/>
      <c r="AY160" s="507"/>
      <c r="AZ160" s="507">
        <v>1</v>
      </c>
    </row>
    <row r="161" spans="1:74" ht="12.95" customHeight="1" x14ac:dyDescent="0.3">
      <c r="B161" s="624" t="s">
        <v>778</v>
      </c>
      <c r="C161" s="571"/>
      <c r="D161" s="571"/>
      <c r="E161" s="571"/>
      <c r="F161" s="572" t="s">
        <v>448</v>
      </c>
      <c r="G161" s="573">
        <v>1</v>
      </c>
      <c r="H161" s="449"/>
      <c r="I161" s="507">
        <v>3</v>
      </c>
      <c r="J161" s="507">
        <v>3</v>
      </c>
      <c r="K161" s="507">
        <v>3</v>
      </c>
      <c r="L161" s="507">
        <v>3</v>
      </c>
      <c r="M161" s="507">
        <v>3</v>
      </c>
      <c r="N161" s="507">
        <v>3</v>
      </c>
      <c r="O161" s="358" t="s">
        <v>617</v>
      </c>
      <c r="P161" s="358" t="s">
        <v>617</v>
      </c>
      <c r="Q161" s="358" t="s">
        <v>617</v>
      </c>
      <c r="R161" s="358" t="s">
        <v>617</v>
      </c>
      <c r="S161" s="358" t="s">
        <v>617</v>
      </c>
      <c r="T161" s="507">
        <v>0</v>
      </c>
      <c r="U161" s="507">
        <v>0</v>
      </c>
      <c r="V161" s="507">
        <v>0</v>
      </c>
      <c r="W161" s="507">
        <v>0</v>
      </c>
      <c r="X161" s="507">
        <v>0</v>
      </c>
      <c r="Y161" s="507">
        <v>0</v>
      </c>
      <c r="Z161" s="507"/>
      <c r="AA161" s="507"/>
      <c r="AB161" s="507"/>
      <c r="AC161" s="507"/>
      <c r="AD161" s="507"/>
      <c r="AE161" s="507"/>
      <c r="AF161" s="507"/>
      <c r="AG161" s="507"/>
      <c r="AH161" s="507"/>
      <c r="AI161" s="507"/>
      <c r="AJ161" s="507"/>
      <c r="AK161" s="507"/>
      <c r="AL161" s="507"/>
      <c r="AM161" s="507"/>
      <c r="AN161" s="507"/>
      <c r="AO161" s="507"/>
      <c r="AP161" s="507"/>
      <c r="AQ161" s="507"/>
      <c r="AR161" s="507"/>
      <c r="AS161" s="507"/>
      <c r="AT161" s="507"/>
      <c r="AX161" s="507"/>
      <c r="AY161" s="507"/>
      <c r="AZ161" s="507">
        <v>1</v>
      </c>
    </row>
    <row r="162" spans="1:74" ht="12.95" customHeight="1" x14ac:dyDescent="0.3">
      <c r="B162" s="624" t="s">
        <v>779</v>
      </c>
      <c r="C162" s="571"/>
      <c r="D162" s="571"/>
      <c r="E162" s="571"/>
      <c r="F162" s="572" t="s">
        <v>449</v>
      </c>
      <c r="G162" s="573">
        <v>1</v>
      </c>
      <c r="H162" s="449"/>
      <c r="I162" s="507">
        <v>3</v>
      </c>
      <c r="J162" s="507">
        <v>3</v>
      </c>
      <c r="K162" s="507">
        <v>3</v>
      </c>
      <c r="L162" s="507">
        <v>3</v>
      </c>
      <c r="M162" s="507">
        <v>3</v>
      </c>
      <c r="N162" s="507">
        <v>3</v>
      </c>
      <c r="O162" s="358" t="s">
        <v>617</v>
      </c>
      <c r="P162" s="358" t="s">
        <v>617</v>
      </c>
      <c r="Q162" s="358" t="s">
        <v>617</v>
      </c>
      <c r="R162" s="358" t="s">
        <v>617</v>
      </c>
      <c r="S162" s="358" t="s">
        <v>617</v>
      </c>
      <c r="T162" s="507">
        <v>0</v>
      </c>
      <c r="U162" s="507">
        <v>0</v>
      </c>
      <c r="V162" s="507">
        <v>0</v>
      </c>
      <c r="W162" s="507">
        <v>0</v>
      </c>
      <c r="X162" s="507">
        <v>0</v>
      </c>
      <c r="Y162" s="507">
        <v>0</v>
      </c>
      <c r="Z162" s="507"/>
      <c r="AA162" s="507"/>
      <c r="AB162" s="507"/>
      <c r="AC162" s="507"/>
      <c r="AD162" s="507"/>
      <c r="AE162" s="507"/>
      <c r="AF162" s="507"/>
      <c r="AG162" s="507"/>
      <c r="AH162" s="507"/>
      <c r="AI162" s="507"/>
      <c r="AJ162" s="507"/>
      <c r="AK162" s="507"/>
      <c r="AL162" s="507"/>
      <c r="AM162" s="507"/>
      <c r="AN162" s="507"/>
      <c r="AO162" s="507"/>
      <c r="AP162" s="507"/>
      <c r="AQ162" s="507"/>
      <c r="AR162" s="507"/>
      <c r="AS162" s="507"/>
      <c r="AT162" s="507"/>
      <c r="AX162" s="507"/>
      <c r="AY162" s="507"/>
      <c r="AZ162" s="507">
        <v>1</v>
      </c>
    </row>
    <row r="163" spans="1:74" ht="12.95" customHeight="1" x14ac:dyDescent="0.3">
      <c r="B163" s="624" t="s">
        <v>780</v>
      </c>
      <c r="C163" s="571"/>
      <c r="D163" s="571"/>
      <c r="E163" s="571"/>
      <c r="F163" s="572" t="s">
        <v>450</v>
      </c>
      <c r="G163" s="573">
        <v>2</v>
      </c>
      <c r="H163" s="449"/>
      <c r="I163" s="507">
        <v>3</v>
      </c>
      <c r="J163" s="507">
        <v>3</v>
      </c>
      <c r="K163" s="507">
        <v>3</v>
      </c>
      <c r="L163" s="507">
        <v>3</v>
      </c>
      <c r="M163" s="507">
        <v>3</v>
      </c>
      <c r="N163" s="507">
        <v>3</v>
      </c>
      <c r="O163" s="358" t="s">
        <v>617</v>
      </c>
      <c r="P163" s="358" t="s">
        <v>617</v>
      </c>
      <c r="Q163" s="358" t="s">
        <v>617</v>
      </c>
      <c r="R163" s="358" t="s">
        <v>617</v>
      </c>
      <c r="S163" s="358" t="s">
        <v>617</v>
      </c>
      <c r="T163" s="507">
        <v>0</v>
      </c>
      <c r="U163" s="507">
        <v>0</v>
      </c>
      <c r="V163" s="507">
        <v>0</v>
      </c>
      <c r="W163" s="507">
        <v>0</v>
      </c>
      <c r="X163" s="507">
        <v>0</v>
      </c>
      <c r="Y163" s="507">
        <v>0</v>
      </c>
      <c r="Z163" s="507"/>
      <c r="AA163" s="507"/>
      <c r="AB163" s="507"/>
      <c r="AC163" s="507"/>
      <c r="AD163" s="507"/>
      <c r="AE163" s="507"/>
      <c r="AF163" s="507"/>
      <c r="AG163" s="507"/>
      <c r="AH163" s="507"/>
      <c r="AI163" s="507"/>
      <c r="AJ163" s="507"/>
      <c r="AK163" s="507"/>
      <c r="AL163" s="507"/>
      <c r="AM163" s="507"/>
      <c r="AN163" s="507"/>
      <c r="AO163" s="507"/>
      <c r="AP163" s="507"/>
      <c r="AQ163" s="507"/>
      <c r="AR163" s="507"/>
      <c r="AS163" s="507"/>
      <c r="AT163" s="507"/>
      <c r="AX163" s="507"/>
      <c r="AY163" s="507"/>
      <c r="AZ163" s="507">
        <v>1</v>
      </c>
    </row>
    <row r="164" spans="1:74" ht="12.95" customHeight="1" thickBot="1" x14ac:dyDescent="0.35">
      <c r="B164" s="624" t="s">
        <v>781</v>
      </c>
      <c r="C164" s="574"/>
      <c r="D164" s="574"/>
      <c r="E164" s="574"/>
      <c r="F164" s="575" t="s">
        <v>451</v>
      </c>
      <c r="G164" s="576">
        <v>2</v>
      </c>
      <c r="H164" s="449"/>
      <c r="I164" s="507">
        <v>3</v>
      </c>
      <c r="J164" s="507">
        <v>3</v>
      </c>
      <c r="K164" s="507">
        <v>3</v>
      </c>
      <c r="L164" s="507">
        <v>3</v>
      </c>
      <c r="M164" s="507">
        <v>3</v>
      </c>
      <c r="N164" s="507">
        <v>3</v>
      </c>
      <c r="O164" s="358" t="s">
        <v>617</v>
      </c>
      <c r="P164" s="358" t="s">
        <v>617</v>
      </c>
      <c r="Q164" s="358" t="s">
        <v>617</v>
      </c>
      <c r="R164" s="358" t="s">
        <v>617</v>
      </c>
      <c r="S164" s="358" t="s">
        <v>617</v>
      </c>
      <c r="T164" s="507">
        <v>0</v>
      </c>
      <c r="U164" s="507">
        <v>0</v>
      </c>
      <c r="V164" s="507">
        <v>0</v>
      </c>
      <c r="W164" s="507">
        <v>0</v>
      </c>
      <c r="X164" s="507">
        <v>0</v>
      </c>
      <c r="Y164" s="507">
        <v>0</v>
      </c>
      <c r="Z164" s="507"/>
      <c r="AA164" s="507"/>
      <c r="AB164" s="507"/>
      <c r="AC164" s="507"/>
      <c r="AD164" s="507"/>
      <c r="AE164" s="507"/>
      <c r="AF164" s="507"/>
      <c r="AG164" s="507"/>
      <c r="AH164" s="507"/>
      <c r="AI164" s="507"/>
      <c r="AJ164" s="507"/>
      <c r="AK164" s="507"/>
      <c r="AL164" s="507"/>
      <c r="AM164" s="507"/>
      <c r="AN164" s="507"/>
      <c r="AO164" s="507"/>
      <c r="AP164" s="507"/>
      <c r="AQ164" s="507"/>
      <c r="AR164" s="507"/>
      <c r="AS164" s="507"/>
      <c r="AT164" s="507"/>
      <c r="AX164" s="507"/>
      <c r="AY164" s="507"/>
      <c r="AZ164" s="507">
        <v>1</v>
      </c>
    </row>
    <row r="165" spans="1:74" s="449" customFormat="1" ht="9" customHeight="1" x14ac:dyDescent="0.25"/>
    <row r="166" spans="1:74" ht="12.95" customHeight="1" x14ac:dyDescent="0.3">
      <c r="B166" s="815" t="s">
        <v>782</v>
      </c>
      <c r="C166" s="816"/>
      <c r="D166" s="816"/>
      <c r="E166" s="816"/>
      <c r="F166" s="816"/>
      <c r="G166" s="816"/>
      <c r="H166" s="816"/>
      <c r="I166" s="507">
        <v>0</v>
      </c>
      <c r="J166" s="507">
        <v>0</v>
      </c>
      <c r="K166" s="507">
        <v>0</v>
      </c>
      <c r="L166" s="507">
        <v>0</v>
      </c>
      <c r="M166" s="507">
        <v>0</v>
      </c>
      <c r="N166" s="507">
        <v>0</v>
      </c>
      <c r="O166" s="507">
        <v>0</v>
      </c>
      <c r="P166" s="507">
        <v>0</v>
      </c>
      <c r="Q166" s="507">
        <v>0</v>
      </c>
      <c r="R166" s="507">
        <v>0</v>
      </c>
      <c r="S166" s="507">
        <v>0</v>
      </c>
      <c r="T166" s="507">
        <v>0</v>
      </c>
      <c r="U166" s="507">
        <v>0</v>
      </c>
      <c r="V166" s="507">
        <v>0</v>
      </c>
      <c r="W166" s="507">
        <v>0</v>
      </c>
      <c r="X166" s="507">
        <v>0</v>
      </c>
      <c r="Y166" s="507">
        <v>0</v>
      </c>
      <c r="Z166" s="507"/>
      <c r="AA166" s="507"/>
      <c r="AB166" s="507"/>
      <c r="AC166" s="507"/>
      <c r="AD166" s="507"/>
      <c r="AE166" s="507"/>
      <c r="AF166" s="507"/>
      <c r="AG166" s="507"/>
      <c r="AH166" s="507"/>
      <c r="AI166" s="507"/>
      <c r="AJ166" s="507"/>
      <c r="AK166" s="507"/>
      <c r="AL166" s="507"/>
      <c r="AM166" s="507"/>
      <c r="AN166" s="507"/>
      <c r="AO166" s="507"/>
      <c r="AP166" s="507"/>
      <c r="AQ166" s="507"/>
      <c r="AR166" s="507"/>
      <c r="AS166" s="507"/>
      <c r="AT166" s="507"/>
      <c r="AX166" s="507"/>
      <c r="AY166" s="507"/>
      <c r="AZ166" s="507"/>
    </row>
    <row r="167" spans="1:74" ht="12.95" customHeight="1" x14ac:dyDescent="0.3">
      <c r="B167" s="577" t="s">
        <v>568</v>
      </c>
      <c r="C167" s="808" t="s">
        <v>602</v>
      </c>
      <c r="D167" s="808"/>
      <c r="E167" s="808"/>
      <c r="F167" s="578" t="s">
        <v>644</v>
      </c>
      <c r="G167" s="579" t="s">
        <v>568</v>
      </c>
      <c r="H167" s="449"/>
      <c r="I167" s="507">
        <v>0</v>
      </c>
      <c r="J167" s="507">
        <v>0</v>
      </c>
      <c r="K167" s="507">
        <v>0</v>
      </c>
      <c r="L167" s="507">
        <v>3</v>
      </c>
      <c r="M167" s="507">
        <v>3</v>
      </c>
      <c r="N167" s="358" t="s">
        <v>617</v>
      </c>
      <c r="O167" s="507">
        <v>0</v>
      </c>
      <c r="P167" s="507">
        <v>0</v>
      </c>
      <c r="Q167" s="507">
        <v>0</v>
      </c>
      <c r="R167" s="507">
        <v>0</v>
      </c>
      <c r="S167" s="507">
        <v>0</v>
      </c>
      <c r="T167" s="507">
        <v>0</v>
      </c>
      <c r="U167" s="507">
        <v>0</v>
      </c>
      <c r="V167" s="507">
        <v>0</v>
      </c>
      <c r="W167" s="507">
        <v>0</v>
      </c>
      <c r="X167" s="507">
        <v>0</v>
      </c>
      <c r="Y167" s="507">
        <v>0</v>
      </c>
      <c r="Z167" s="507"/>
      <c r="AA167" s="507"/>
      <c r="AB167" s="507"/>
      <c r="AC167" s="507"/>
      <c r="AD167" s="507"/>
      <c r="AE167" s="507"/>
      <c r="AF167" s="507"/>
      <c r="AG167" s="507"/>
      <c r="AH167" s="507"/>
      <c r="AI167" s="507"/>
      <c r="AJ167" s="507"/>
      <c r="AK167" s="507"/>
      <c r="AL167" s="507"/>
      <c r="AM167" s="507"/>
      <c r="AN167" s="507"/>
      <c r="AO167" s="507"/>
      <c r="AP167" s="507"/>
      <c r="AQ167" s="507"/>
      <c r="AR167" s="507"/>
      <c r="AS167" s="507"/>
      <c r="AT167" s="507"/>
      <c r="AX167" s="507"/>
      <c r="AY167" s="507"/>
      <c r="AZ167" s="507"/>
    </row>
    <row r="168" spans="1:74" ht="12.95" customHeight="1" x14ac:dyDescent="0.3">
      <c r="B168" s="580" t="s">
        <v>568</v>
      </c>
      <c r="C168" s="809" t="s">
        <v>602</v>
      </c>
      <c r="D168" s="809"/>
      <c r="E168" s="809"/>
      <c r="F168" s="581" t="s">
        <v>572</v>
      </c>
      <c r="G168" s="582" t="s">
        <v>568</v>
      </c>
      <c r="H168" s="449"/>
      <c r="I168" s="507">
        <v>0</v>
      </c>
      <c r="J168" s="507">
        <v>0</v>
      </c>
      <c r="K168" s="507">
        <v>0</v>
      </c>
      <c r="L168" s="507">
        <v>3</v>
      </c>
      <c r="M168" s="507">
        <v>3</v>
      </c>
      <c r="N168" s="358" t="s">
        <v>617</v>
      </c>
      <c r="O168" s="507">
        <v>0</v>
      </c>
      <c r="P168" s="507">
        <v>0</v>
      </c>
      <c r="Q168" s="507">
        <v>0</v>
      </c>
      <c r="R168" s="507">
        <v>0</v>
      </c>
      <c r="S168" s="507">
        <v>0</v>
      </c>
      <c r="T168" s="507">
        <v>0</v>
      </c>
      <c r="U168" s="507">
        <v>0</v>
      </c>
      <c r="V168" s="507">
        <v>0</v>
      </c>
      <c r="W168" s="507">
        <v>0</v>
      </c>
      <c r="X168" s="507">
        <v>0</v>
      </c>
      <c r="Y168" s="507">
        <v>0</v>
      </c>
      <c r="Z168" s="507"/>
      <c r="AA168" s="507"/>
      <c r="AB168" s="507"/>
      <c r="AC168" s="507"/>
      <c r="AD168" s="507"/>
      <c r="AE168" s="507"/>
      <c r="AF168" s="507"/>
      <c r="AG168" s="507"/>
      <c r="AH168" s="507"/>
      <c r="AI168" s="507"/>
      <c r="AJ168" s="507"/>
      <c r="AK168" s="507"/>
      <c r="AL168" s="507"/>
      <c r="AM168" s="507"/>
      <c r="AN168" s="507"/>
      <c r="AO168" s="507"/>
      <c r="AP168" s="507"/>
      <c r="AQ168" s="507"/>
      <c r="AR168" s="507"/>
      <c r="AS168" s="507"/>
      <c r="AT168" s="507"/>
      <c r="AX168" s="507"/>
      <c r="AY168" s="507"/>
      <c r="AZ168" s="507"/>
    </row>
    <row r="169" spans="1:74" ht="12.95" customHeight="1" thickBot="1" x14ac:dyDescent="0.35">
      <c r="B169" s="583" t="s">
        <v>571</v>
      </c>
      <c r="C169" s="583"/>
      <c r="D169" s="583"/>
      <c r="E169" s="583"/>
      <c r="F169" s="584" t="s">
        <v>566</v>
      </c>
      <c r="G169" s="585">
        <v>6</v>
      </c>
      <c r="H169" s="449"/>
      <c r="I169" s="507">
        <v>0</v>
      </c>
      <c r="J169" s="507">
        <v>0</v>
      </c>
      <c r="K169" s="507">
        <v>0</v>
      </c>
      <c r="L169" s="507">
        <v>0</v>
      </c>
      <c r="M169" s="507">
        <v>0</v>
      </c>
      <c r="N169" s="358" t="s">
        <v>617</v>
      </c>
      <c r="O169" s="507">
        <v>0</v>
      </c>
      <c r="P169" s="507">
        <v>0</v>
      </c>
      <c r="Q169" s="507">
        <v>0</v>
      </c>
      <c r="R169" s="507">
        <v>0</v>
      </c>
      <c r="S169" s="507">
        <v>0</v>
      </c>
      <c r="T169" s="507">
        <v>0</v>
      </c>
      <c r="U169" s="507">
        <v>0</v>
      </c>
      <c r="V169" s="507">
        <v>0</v>
      </c>
      <c r="W169" s="507">
        <v>0</v>
      </c>
      <c r="X169" s="507">
        <v>0</v>
      </c>
      <c r="Y169" s="507">
        <v>0</v>
      </c>
      <c r="Z169" s="507"/>
      <c r="AA169" s="507"/>
      <c r="AB169" s="507"/>
      <c r="AC169" s="507"/>
      <c r="AD169" s="507"/>
      <c r="AE169" s="507"/>
      <c r="AF169" s="507"/>
      <c r="AG169" s="507"/>
      <c r="AH169" s="507"/>
      <c r="AI169" s="507"/>
      <c r="AJ169" s="507"/>
      <c r="AK169" s="507"/>
      <c r="AL169" s="507"/>
      <c r="AM169" s="507"/>
      <c r="AN169" s="507"/>
      <c r="AO169" s="507"/>
      <c r="AP169" s="507"/>
      <c r="AQ169" s="507"/>
      <c r="AR169" s="507"/>
      <c r="AS169" s="507"/>
      <c r="AT169" s="507"/>
      <c r="AX169" s="507"/>
      <c r="AY169" s="507"/>
      <c r="AZ169" s="507"/>
    </row>
    <row r="170" spans="1:74" s="449" customFormat="1" ht="9" customHeight="1" x14ac:dyDescent="0.25"/>
    <row r="171" spans="1:74" ht="12.95" customHeight="1" x14ac:dyDescent="0.25">
      <c r="B171" s="817" t="s">
        <v>710</v>
      </c>
      <c r="C171" s="817"/>
      <c r="D171" s="817"/>
      <c r="E171" s="817"/>
      <c r="F171" s="817"/>
      <c r="G171" s="817"/>
      <c r="H171" s="817"/>
      <c r="I171" s="449"/>
      <c r="J171" s="449"/>
      <c r="K171" s="449"/>
      <c r="L171" s="449"/>
      <c r="M171" s="449"/>
      <c r="N171" s="449"/>
      <c r="O171" s="449"/>
      <c r="P171" s="449"/>
      <c r="Q171" s="449"/>
      <c r="R171" s="449"/>
      <c r="S171" s="449"/>
      <c r="T171" s="449"/>
      <c r="U171" s="449"/>
      <c r="V171" s="449"/>
      <c r="W171" s="449"/>
      <c r="X171" s="449"/>
      <c r="Y171" s="449"/>
      <c r="Z171" s="449"/>
      <c r="AA171" s="449"/>
      <c r="AB171" s="449"/>
      <c r="AC171" s="449"/>
      <c r="AD171" s="449"/>
      <c r="AE171" s="449"/>
      <c r="AF171" s="449"/>
      <c r="AG171" s="449"/>
      <c r="AH171" s="449"/>
      <c r="AI171" s="449"/>
      <c r="AJ171" s="449"/>
      <c r="AK171" s="449"/>
      <c r="AL171" s="449"/>
      <c r="AM171" s="449"/>
      <c r="AN171" s="449"/>
      <c r="AO171" s="449"/>
      <c r="AP171" s="449"/>
      <c r="AQ171" s="449"/>
      <c r="AR171" s="449"/>
      <c r="AS171" s="449"/>
      <c r="AT171" s="449"/>
      <c r="AX171" s="449"/>
      <c r="AY171" s="449"/>
      <c r="AZ171" s="449"/>
    </row>
    <row r="172" spans="1:74" ht="12.95" customHeight="1" x14ac:dyDescent="0.3">
      <c r="B172" s="588" t="s">
        <v>390</v>
      </c>
      <c r="C172" s="805" t="s">
        <v>601</v>
      </c>
      <c r="D172" s="805"/>
      <c r="E172" s="805"/>
      <c r="F172" s="586" t="s">
        <v>730</v>
      </c>
      <c r="G172" s="587">
        <v>30</v>
      </c>
      <c r="H172" s="449"/>
      <c r="I172" s="507">
        <v>3</v>
      </c>
      <c r="J172" s="507">
        <v>2</v>
      </c>
      <c r="K172" s="507">
        <v>2</v>
      </c>
      <c r="L172" s="358" t="s">
        <v>617</v>
      </c>
      <c r="M172" s="358" t="s">
        <v>617</v>
      </c>
      <c r="N172" s="507">
        <v>0</v>
      </c>
      <c r="O172" s="507">
        <v>0</v>
      </c>
      <c r="P172" s="507">
        <v>0</v>
      </c>
      <c r="Q172" s="507">
        <v>0</v>
      </c>
      <c r="R172" s="507">
        <v>0</v>
      </c>
      <c r="S172" s="507">
        <v>0</v>
      </c>
      <c r="T172" s="507">
        <v>0</v>
      </c>
      <c r="U172" s="507">
        <v>0</v>
      </c>
      <c r="V172" s="507">
        <v>0</v>
      </c>
      <c r="W172" s="507">
        <v>0</v>
      </c>
      <c r="X172" s="507">
        <v>0</v>
      </c>
      <c r="Y172" s="507">
        <v>0</v>
      </c>
      <c r="Z172" s="507"/>
      <c r="AA172" s="507"/>
      <c r="AB172" s="507"/>
      <c r="AC172" s="507"/>
      <c r="AD172" s="507"/>
      <c r="AE172" s="507"/>
      <c r="AF172" s="507"/>
      <c r="AG172" s="507"/>
      <c r="AH172" s="507"/>
      <c r="AI172" s="507"/>
      <c r="AJ172" s="507"/>
      <c r="AK172" s="507"/>
      <c r="AL172" s="507"/>
      <c r="AM172" s="507"/>
      <c r="AN172" s="507"/>
      <c r="AO172" s="507"/>
      <c r="AP172" s="507"/>
      <c r="AQ172" s="507"/>
      <c r="AR172" s="507"/>
      <c r="AS172" s="507"/>
      <c r="AT172" s="507"/>
      <c r="AX172" s="507"/>
      <c r="AY172" s="507"/>
      <c r="AZ172" s="507"/>
    </row>
    <row r="173" spans="1:74" ht="12.95" customHeight="1" x14ac:dyDescent="0.3">
      <c r="B173" s="588" t="s">
        <v>573</v>
      </c>
      <c r="C173" s="588"/>
      <c r="D173" s="588"/>
      <c r="E173" s="588"/>
      <c r="F173" s="589" t="s">
        <v>723</v>
      </c>
      <c r="G173" s="590">
        <v>2</v>
      </c>
      <c r="H173" s="449"/>
      <c r="I173" s="507"/>
      <c r="J173" s="507"/>
      <c r="K173" s="507"/>
      <c r="L173" s="358" t="s">
        <v>617</v>
      </c>
      <c r="M173" s="358" t="s">
        <v>617</v>
      </c>
      <c r="N173" s="507"/>
      <c r="O173" s="507"/>
      <c r="P173" s="507"/>
      <c r="Q173" s="507"/>
      <c r="R173" s="507"/>
      <c r="S173" s="507"/>
      <c r="T173" s="507"/>
      <c r="U173" s="507"/>
      <c r="V173" s="507"/>
      <c r="W173" s="507"/>
      <c r="X173" s="507"/>
      <c r="Y173" s="507"/>
      <c r="Z173" s="507"/>
      <c r="AA173" s="507"/>
      <c r="AB173" s="507"/>
      <c r="AC173" s="507"/>
      <c r="AD173" s="507"/>
      <c r="AE173" s="507"/>
      <c r="AF173" s="507"/>
      <c r="AG173" s="507"/>
      <c r="AH173" s="507"/>
      <c r="AI173" s="507"/>
      <c r="AJ173" s="507"/>
      <c r="AK173" s="507"/>
      <c r="AL173" s="507"/>
      <c r="AM173" s="507"/>
      <c r="AN173" s="507"/>
      <c r="AO173" s="507"/>
      <c r="AP173" s="507"/>
      <c r="AQ173" s="507"/>
      <c r="AR173" s="507"/>
      <c r="AS173" s="507"/>
      <c r="AT173" s="507"/>
      <c r="AX173" s="507"/>
      <c r="AY173" s="507"/>
      <c r="AZ173" s="507"/>
    </row>
    <row r="174" spans="1:74" ht="12.95" customHeight="1" collapsed="1" x14ac:dyDescent="0.3">
      <c r="A174" s="591"/>
      <c r="B174" s="588" t="s">
        <v>726</v>
      </c>
      <c r="C174" s="588"/>
      <c r="D174" s="588"/>
      <c r="E174" s="588"/>
      <c r="F174" s="589" t="s">
        <v>724</v>
      </c>
      <c r="G174" s="590" t="s">
        <v>725</v>
      </c>
      <c r="H174" s="591"/>
      <c r="I174" s="507">
        <v>0</v>
      </c>
      <c r="J174" s="514">
        <v>3</v>
      </c>
      <c r="K174" s="507">
        <v>0</v>
      </c>
      <c r="L174" s="358" t="s">
        <v>617</v>
      </c>
      <c r="M174" s="358" t="s">
        <v>617</v>
      </c>
      <c r="N174" s="507">
        <v>0</v>
      </c>
      <c r="O174" s="507">
        <v>0</v>
      </c>
      <c r="P174" s="507">
        <v>0</v>
      </c>
      <c r="Q174" s="507">
        <v>0</v>
      </c>
      <c r="R174" s="507">
        <v>0</v>
      </c>
      <c r="S174" s="507">
        <v>0</v>
      </c>
      <c r="T174" s="507">
        <v>0</v>
      </c>
      <c r="U174" s="507">
        <v>0</v>
      </c>
      <c r="V174" s="507">
        <v>0</v>
      </c>
      <c r="W174" s="507">
        <v>0</v>
      </c>
      <c r="X174" s="507">
        <v>0</v>
      </c>
      <c r="Y174" s="507">
        <v>0</v>
      </c>
      <c r="Z174" s="507"/>
      <c r="AA174" s="507"/>
      <c r="AB174" s="507"/>
      <c r="AC174" s="507"/>
      <c r="AD174" s="507"/>
      <c r="AE174" s="507"/>
      <c r="AF174" s="507"/>
      <c r="AG174" s="507"/>
      <c r="AH174" s="507"/>
      <c r="AI174" s="507"/>
      <c r="AJ174" s="507"/>
      <c r="AK174" s="507"/>
      <c r="AL174" s="507"/>
      <c r="AM174" s="507"/>
      <c r="AN174" s="507"/>
      <c r="AO174" s="507"/>
      <c r="AP174" s="507"/>
      <c r="AQ174" s="507"/>
      <c r="AR174" s="507"/>
      <c r="AS174" s="507"/>
      <c r="AT174" s="507"/>
      <c r="AU174" s="591"/>
      <c r="AV174" s="591"/>
      <c r="AW174" s="591"/>
      <c r="AX174" s="507"/>
      <c r="AY174" s="507"/>
      <c r="AZ174" s="507"/>
      <c r="BA174" s="591"/>
      <c r="BB174" s="591"/>
      <c r="BC174" s="591"/>
      <c r="BD174" s="591"/>
      <c r="BE174" s="591"/>
      <c r="BF174" s="591"/>
      <c r="BG174" s="591"/>
      <c r="BH174" s="591"/>
      <c r="BI174" s="591"/>
      <c r="BJ174" s="591"/>
      <c r="BK174" s="591"/>
      <c r="BL174" s="591"/>
      <c r="BM174" s="591"/>
      <c r="BN174" s="591"/>
      <c r="BO174" s="591"/>
      <c r="BP174" s="591"/>
      <c r="BQ174" s="591"/>
      <c r="BR174" s="591"/>
      <c r="BS174" s="591"/>
      <c r="BT174" s="591"/>
      <c r="BU174" s="591"/>
      <c r="BV174" s="591"/>
    </row>
    <row r="175" spans="1:74" ht="12.95" customHeight="1" x14ac:dyDescent="0.3">
      <c r="A175" s="591"/>
      <c r="B175" s="588" t="s">
        <v>608</v>
      </c>
      <c r="C175" s="588"/>
      <c r="D175" s="588"/>
      <c r="E175" s="588"/>
      <c r="F175" s="589" t="s">
        <v>426</v>
      </c>
      <c r="G175" s="590">
        <v>1</v>
      </c>
      <c r="H175" s="591"/>
      <c r="I175" s="507">
        <v>0</v>
      </c>
      <c r="J175" s="507">
        <v>0</v>
      </c>
      <c r="K175" s="507">
        <v>0</v>
      </c>
      <c r="L175" s="358" t="s">
        <v>617</v>
      </c>
      <c r="M175" s="358" t="s">
        <v>617</v>
      </c>
      <c r="N175" s="507">
        <v>0</v>
      </c>
      <c r="O175" s="507">
        <v>0</v>
      </c>
      <c r="P175" s="507">
        <v>0</v>
      </c>
      <c r="Q175" s="507">
        <v>0</v>
      </c>
      <c r="R175" s="507">
        <v>0</v>
      </c>
      <c r="S175" s="507">
        <v>0</v>
      </c>
      <c r="T175" s="507">
        <v>0</v>
      </c>
      <c r="U175" s="507">
        <v>0</v>
      </c>
      <c r="V175" s="507">
        <v>0</v>
      </c>
      <c r="W175" s="507">
        <v>0</v>
      </c>
      <c r="X175" s="507">
        <v>0</v>
      </c>
      <c r="Y175" s="507">
        <v>0</v>
      </c>
      <c r="Z175" s="507"/>
      <c r="AA175" s="507"/>
      <c r="AB175" s="507"/>
      <c r="AC175" s="507"/>
      <c r="AD175" s="507"/>
      <c r="AE175" s="507"/>
      <c r="AF175" s="507"/>
      <c r="AG175" s="507"/>
      <c r="AH175" s="507"/>
      <c r="AI175" s="507"/>
      <c r="AJ175" s="507"/>
      <c r="AK175" s="507"/>
      <c r="AL175" s="507"/>
      <c r="AM175" s="507"/>
      <c r="AN175" s="507"/>
      <c r="AO175" s="507"/>
      <c r="AP175" s="507"/>
      <c r="AQ175" s="507"/>
      <c r="AR175" s="507"/>
      <c r="AS175" s="507"/>
      <c r="AT175" s="507"/>
      <c r="AU175" s="591"/>
      <c r="AV175" s="591"/>
      <c r="AW175" s="591"/>
      <c r="AX175" s="507"/>
      <c r="AY175" s="507"/>
      <c r="AZ175" s="507"/>
      <c r="BA175" s="591"/>
      <c r="BB175" s="591"/>
      <c r="BC175" s="591"/>
      <c r="BD175" s="591"/>
      <c r="BE175" s="591"/>
      <c r="BF175" s="591"/>
      <c r="BG175" s="591"/>
      <c r="BH175" s="591"/>
      <c r="BI175" s="591"/>
      <c r="BJ175" s="591"/>
      <c r="BK175" s="591"/>
      <c r="BL175" s="591"/>
      <c r="BM175" s="591"/>
      <c r="BN175" s="591"/>
      <c r="BO175" s="591"/>
      <c r="BP175" s="591"/>
      <c r="BQ175" s="591"/>
      <c r="BR175" s="591"/>
      <c r="BS175" s="591"/>
      <c r="BT175" s="591"/>
      <c r="BU175" s="591"/>
      <c r="BV175" s="591"/>
    </row>
    <row r="176" spans="1:74" ht="12.95" customHeight="1" x14ac:dyDescent="0.3">
      <c r="A176" s="591"/>
      <c r="B176" s="588" t="s">
        <v>391</v>
      </c>
      <c r="C176" s="806" t="s">
        <v>601</v>
      </c>
      <c r="D176" s="806"/>
      <c r="E176" s="806"/>
      <c r="F176" s="589" t="s">
        <v>393</v>
      </c>
      <c r="G176" s="590">
        <v>48</v>
      </c>
      <c r="H176" s="591"/>
      <c r="I176" s="507">
        <v>0</v>
      </c>
      <c r="J176" s="507">
        <v>0</v>
      </c>
      <c r="K176" s="507">
        <v>0</v>
      </c>
      <c r="L176" s="358" t="s">
        <v>617</v>
      </c>
      <c r="M176" s="358" t="s">
        <v>617</v>
      </c>
      <c r="N176" s="507">
        <v>0</v>
      </c>
      <c r="O176" s="507">
        <v>0</v>
      </c>
      <c r="P176" s="507">
        <v>0</v>
      </c>
      <c r="Q176" s="507">
        <v>0</v>
      </c>
      <c r="R176" s="507">
        <v>0</v>
      </c>
      <c r="S176" s="507">
        <v>0</v>
      </c>
      <c r="T176" s="507">
        <v>0</v>
      </c>
      <c r="U176" s="507">
        <v>0</v>
      </c>
      <c r="V176" s="507">
        <v>0</v>
      </c>
      <c r="W176" s="507">
        <v>0</v>
      </c>
      <c r="X176" s="507">
        <v>0</v>
      </c>
      <c r="Y176" s="507">
        <v>0</v>
      </c>
      <c r="Z176" s="507"/>
      <c r="AA176" s="507"/>
      <c r="AB176" s="507"/>
      <c r="AC176" s="507"/>
      <c r="AD176" s="507"/>
      <c r="AE176" s="507"/>
      <c r="AF176" s="507"/>
      <c r="AG176" s="507"/>
      <c r="AH176" s="507"/>
      <c r="AI176" s="507"/>
      <c r="AJ176" s="507"/>
      <c r="AK176" s="507"/>
      <c r="AL176" s="507"/>
      <c r="AM176" s="507"/>
      <c r="AN176" s="507"/>
      <c r="AO176" s="507"/>
      <c r="AP176" s="507"/>
      <c r="AQ176" s="507"/>
      <c r="AR176" s="507"/>
      <c r="AS176" s="507"/>
      <c r="AT176" s="507"/>
      <c r="AU176" s="591"/>
      <c r="AV176" s="591"/>
      <c r="AW176" s="591"/>
      <c r="AX176" s="507"/>
      <c r="AY176" s="507"/>
      <c r="AZ176" s="507"/>
      <c r="BA176" s="591"/>
      <c r="BB176" s="591"/>
      <c r="BC176" s="591"/>
      <c r="BD176" s="591"/>
      <c r="BE176" s="591"/>
      <c r="BF176" s="591"/>
      <c r="BG176" s="591"/>
      <c r="BH176" s="591"/>
      <c r="BI176" s="591"/>
      <c r="BJ176" s="591"/>
      <c r="BK176" s="591"/>
      <c r="BL176" s="591"/>
      <c r="BM176" s="591"/>
      <c r="BN176" s="591"/>
      <c r="BO176" s="591"/>
      <c r="BP176" s="591"/>
      <c r="BQ176" s="591"/>
      <c r="BR176" s="591"/>
      <c r="BS176" s="591"/>
      <c r="BT176" s="591"/>
      <c r="BU176" s="591"/>
      <c r="BV176" s="591"/>
    </row>
    <row r="177" spans="1:74" ht="12.95" customHeight="1" x14ac:dyDescent="0.3">
      <c r="A177" s="591"/>
      <c r="B177" s="588" t="s">
        <v>392</v>
      </c>
      <c r="C177" s="588"/>
      <c r="D177" s="588"/>
      <c r="E177" s="588"/>
      <c r="F177" s="589" t="s">
        <v>394</v>
      </c>
      <c r="G177" s="590">
        <v>4</v>
      </c>
      <c r="H177" s="591"/>
      <c r="I177" s="507">
        <v>0</v>
      </c>
      <c r="J177" s="507">
        <v>0</v>
      </c>
      <c r="K177" s="507">
        <v>0</v>
      </c>
      <c r="L177" s="358" t="s">
        <v>617</v>
      </c>
      <c r="M177" s="358" t="s">
        <v>617</v>
      </c>
      <c r="N177" s="507">
        <v>0</v>
      </c>
      <c r="O177" s="507">
        <v>0</v>
      </c>
      <c r="P177" s="507">
        <v>0</v>
      </c>
      <c r="Q177" s="507">
        <v>0</v>
      </c>
      <c r="R177" s="507">
        <v>0</v>
      </c>
      <c r="S177" s="507">
        <v>0</v>
      </c>
      <c r="T177" s="507">
        <v>0</v>
      </c>
      <c r="U177" s="507">
        <v>0</v>
      </c>
      <c r="V177" s="507">
        <v>0</v>
      </c>
      <c r="W177" s="507">
        <v>0</v>
      </c>
      <c r="X177" s="507">
        <v>0</v>
      </c>
      <c r="Y177" s="507">
        <v>0</v>
      </c>
      <c r="Z177" s="507"/>
      <c r="AA177" s="507"/>
      <c r="AB177" s="507"/>
      <c r="AC177" s="507"/>
      <c r="AD177" s="507"/>
      <c r="AE177" s="507"/>
      <c r="AF177" s="507"/>
      <c r="AG177" s="507"/>
      <c r="AH177" s="507"/>
      <c r="AI177" s="507"/>
      <c r="AJ177" s="507"/>
      <c r="AK177" s="507"/>
      <c r="AL177" s="507"/>
      <c r="AM177" s="507"/>
      <c r="AN177" s="507"/>
      <c r="AO177" s="507"/>
      <c r="AP177" s="507"/>
      <c r="AQ177" s="507"/>
      <c r="AR177" s="507"/>
      <c r="AS177" s="507"/>
      <c r="AT177" s="507"/>
      <c r="AU177" s="591"/>
      <c r="AV177" s="591"/>
      <c r="AW177" s="591"/>
      <c r="AX177" s="507"/>
      <c r="AY177" s="507"/>
      <c r="AZ177" s="507"/>
      <c r="BA177" s="591"/>
      <c r="BB177" s="591"/>
      <c r="BC177" s="591"/>
      <c r="BD177" s="591"/>
      <c r="BE177" s="591"/>
      <c r="BF177" s="591"/>
      <c r="BG177" s="591"/>
      <c r="BH177" s="591"/>
      <c r="BI177" s="591"/>
      <c r="BJ177" s="591"/>
      <c r="BK177" s="591"/>
      <c r="BL177" s="591"/>
      <c r="BM177" s="591"/>
      <c r="BN177" s="591"/>
      <c r="BO177" s="591"/>
      <c r="BP177" s="591"/>
      <c r="BQ177" s="591"/>
      <c r="BR177" s="591"/>
      <c r="BS177" s="591"/>
      <c r="BT177" s="591"/>
      <c r="BU177" s="591"/>
      <c r="BV177" s="591"/>
    </row>
    <row r="178" spans="1:74" ht="12.95" customHeight="1" x14ac:dyDescent="0.3">
      <c r="A178" s="591"/>
      <c r="B178" s="628" t="s">
        <v>803</v>
      </c>
      <c r="C178" s="588"/>
      <c r="D178" s="588"/>
      <c r="E178" s="588"/>
      <c r="F178" s="589" t="s">
        <v>682</v>
      </c>
      <c r="G178" s="590"/>
      <c r="H178" s="591"/>
      <c r="I178" s="507"/>
      <c r="J178" s="507"/>
      <c r="K178" s="507"/>
      <c r="L178" s="358" t="s">
        <v>617</v>
      </c>
      <c r="M178" s="358" t="s">
        <v>617</v>
      </c>
      <c r="N178" s="507"/>
      <c r="O178" s="507"/>
      <c r="P178" s="507"/>
      <c r="Q178" s="507"/>
      <c r="R178" s="507"/>
      <c r="S178" s="507"/>
      <c r="T178" s="507"/>
      <c r="U178" s="507"/>
      <c r="V178" s="507"/>
      <c r="W178" s="507"/>
      <c r="X178" s="507"/>
      <c r="Y178" s="507"/>
      <c r="Z178" s="507"/>
      <c r="AA178" s="507"/>
      <c r="AB178" s="507"/>
      <c r="AC178" s="507"/>
      <c r="AD178" s="507"/>
      <c r="AE178" s="507"/>
      <c r="AF178" s="507"/>
      <c r="AG178" s="507"/>
      <c r="AH178" s="507"/>
      <c r="AI178" s="507"/>
      <c r="AJ178" s="507"/>
      <c r="AK178" s="507"/>
      <c r="AL178" s="507"/>
      <c r="AM178" s="507"/>
      <c r="AN178" s="507"/>
      <c r="AO178" s="507"/>
      <c r="AP178" s="507"/>
      <c r="AQ178" s="507"/>
      <c r="AR178" s="507"/>
      <c r="AS178" s="507"/>
      <c r="AT178" s="507"/>
      <c r="AU178" s="591"/>
      <c r="AV178" s="591"/>
      <c r="AW178" s="591"/>
      <c r="AX178" s="507"/>
      <c r="AY178" s="507"/>
      <c r="AZ178" s="507"/>
      <c r="BA178" s="591"/>
      <c r="BB178" s="591"/>
      <c r="BC178" s="591"/>
      <c r="BD178" s="591"/>
      <c r="BE178" s="591"/>
      <c r="BF178" s="591"/>
      <c r="BG178" s="591"/>
      <c r="BH178" s="591"/>
      <c r="BI178" s="591"/>
      <c r="BJ178" s="591"/>
      <c r="BK178" s="591"/>
      <c r="BL178" s="591"/>
      <c r="BM178" s="591"/>
      <c r="BN178" s="591"/>
      <c r="BO178" s="591"/>
      <c r="BP178" s="591"/>
      <c r="BQ178" s="591"/>
      <c r="BR178" s="591"/>
      <c r="BS178" s="591"/>
      <c r="BT178" s="591"/>
      <c r="BU178" s="591"/>
      <c r="BV178" s="591"/>
    </row>
    <row r="179" spans="1:74" ht="12.95" customHeight="1" x14ac:dyDescent="0.3">
      <c r="A179" s="591"/>
      <c r="B179" s="628" t="s">
        <v>804</v>
      </c>
      <c r="C179" s="588"/>
      <c r="D179" s="588"/>
      <c r="E179" s="588"/>
      <c r="F179" s="589" t="s">
        <v>683</v>
      </c>
      <c r="G179" s="590"/>
      <c r="H179" s="591"/>
      <c r="I179" s="507"/>
      <c r="J179" s="507"/>
      <c r="K179" s="507"/>
      <c r="L179" s="358" t="s">
        <v>617</v>
      </c>
      <c r="M179" s="358" t="s">
        <v>617</v>
      </c>
      <c r="N179" s="507"/>
      <c r="O179" s="507"/>
      <c r="P179" s="507"/>
      <c r="Q179" s="507"/>
      <c r="R179" s="507"/>
      <c r="S179" s="507"/>
      <c r="T179" s="507"/>
      <c r="U179" s="507"/>
      <c r="V179" s="507"/>
      <c r="W179" s="507"/>
      <c r="X179" s="507"/>
      <c r="Y179" s="507"/>
      <c r="Z179" s="507"/>
      <c r="AA179" s="507"/>
      <c r="AB179" s="507"/>
      <c r="AC179" s="507"/>
      <c r="AD179" s="507"/>
      <c r="AE179" s="507"/>
      <c r="AF179" s="507"/>
      <c r="AG179" s="507"/>
      <c r="AH179" s="507"/>
      <c r="AI179" s="507"/>
      <c r="AJ179" s="507"/>
      <c r="AK179" s="507"/>
      <c r="AL179" s="507"/>
      <c r="AM179" s="507"/>
      <c r="AN179" s="507"/>
      <c r="AO179" s="507"/>
      <c r="AP179" s="507"/>
      <c r="AQ179" s="507"/>
      <c r="AR179" s="507"/>
      <c r="AS179" s="507"/>
      <c r="AT179" s="507"/>
      <c r="AU179" s="591"/>
      <c r="AV179" s="591"/>
      <c r="AW179" s="591"/>
      <c r="AX179" s="507"/>
      <c r="AY179" s="507"/>
      <c r="AZ179" s="507"/>
      <c r="BA179" s="591"/>
      <c r="BB179" s="591"/>
      <c r="BC179" s="591"/>
      <c r="BD179" s="591"/>
      <c r="BE179" s="591"/>
      <c r="BF179" s="591"/>
      <c r="BG179" s="591"/>
      <c r="BH179" s="591"/>
      <c r="BI179" s="591"/>
      <c r="BJ179" s="591"/>
      <c r="BK179" s="591"/>
      <c r="BL179" s="591"/>
      <c r="BM179" s="591"/>
      <c r="BN179" s="591"/>
      <c r="BO179" s="591"/>
      <c r="BP179" s="591"/>
      <c r="BQ179" s="591"/>
      <c r="BR179" s="591"/>
      <c r="BS179" s="591"/>
      <c r="BT179" s="591"/>
      <c r="BU179" s="591"/>
      <c r="BV179" s="591"/>
    </row>
    <row r="180" spans="1:74" ht="12.95" customHeight="1" x14ac:dyDescent="0.3">
      <c r="A180" s="591"/>
      <c r="B180" s="588" t="s">
        <v>575</v>
      </c>
      <c r="C180" s="588"/>
      <c r="D180" s="588"/>
      <c r="E180" s="588"/>
      <c r="F180" s="589" t="s">
        <v>459</v>
      </c>
      <c r="G180" s="590">
        <v>4</v>
      </c>
      <c r="H180" s="591"/>
      <c r="I180" s="507">
        <v>0</v>
      </c>
      <c r="J180" s="507">
        <v>0</v>
      </c>
      <c r="K180" s="507">
        <v>0</v>
      </c>
      <c r="L180" s="358" t="s">
        <v>617</v>
      </c>
      <c r="M180" s="358" t="s">
        <v>617</v>
      </c>
      <c r="N180" s="507">
        <v>0</v>
      </c>
      <c r="O180" s="507">
        <v>0</v>
      </c>
      <c r="P180" s="507">
        <v>0</v>
      </c>
      <c r="Q180" s="507">
        <v>0</v>
      </c>
      <c r="R180" s="507">
        <v>0</v>
      </c>
      <c r="S180" s="507">
        <v>0</v>
      </c>
      <c r="T180" s="507">
        <v>0</v>
      </c>
      <c r="U180" s="507">
        <v>0</v>
      </c>
      <c r="V180" s="507">
        <v>0</v>
      </c>
      <c r="W180" s="507">
        <v>0</v>
      </c>
      <c r="X180" s="507">
        <v>0</v>
      </c>
      <c r="Y180" s="507">
        <v>0</v>
      </c>
      <c r="Z180" s="507"/>
      <c r="AA180" s="507"/>
      <c r="AB180" s="507"/>
      <c r="AC180" s="507"/>
      <c r="AD180" s="507"/>
      <c r="AE180" s="507"/>
      <c r="AF180" s="507"/>
      <c r="AG180" s="507"/>
      <c r="AH180" s="507"/>
      <c r="AI180" s="507"/>
      <c r="AJ180" s="507"/>
      <c r="AK180" s="507"/>
      <c r="AL180" s="507"/>
      <c r="AM180" s="507"/>
      <c r="AN180" s="507"/>
      <c r="AO180" s="507"/>
      <c r="AP180" s="507"/>
      <c r="AQ180" s="507"/>
      <c r="AR180" s="507"/>
      <c r="AS180" s="507"/>
      <c r="AT180" s="507"/>
      <c r="AU180" s="591"/>
      <c r="AV180" s="591"/>
      <c r="AW180" s="591"/>
      <c r="AX180" s="507"/>
      <c r="AY180" s="507"/>
      <c r="AZ180" s="507"/>
      <c r="BA180" s="591"/>
      <c r="BB180" s="591"/>
      <c r="BC180" s="591"/>
      <c r="BD180" s="591"/>
      <c r="BE180" s="591"/>
      <c r="BF180" s="591"/>
      <c r="BG180" s="591"/>
      <c r="BH180" s="591"/>
      <c r="BI180" s="591"/>
      <c r="BJ180" s="591"/>
      <c r="BK180" s="591"/>
      <c r="BL180" s="591"/>
      <c r="BM180" s="591"/>
      <c r="BN180" s="591"/>
      <c r="BO180" s="591"/>
      <c r="BP180" s="591"/>
      <c r="BQ180" s="591"/>
      <c r="BR180" s="591"/>
      <c r="BS180" s="591"/>
      <c r="BT180" s="591"/>
      <c r="BU180" s="591"/>
      <c r="BV180" s="591"/>
    </row>
    <row r="181" spans="1:74" ht="12.95" customHeight="1" x14ac:dyDescent="0.3">
      <c r="A181" s="591"/>
      <c r="B181" s="588" t="s">
        <v>403</v>
      </c>
      <c r="C181" s="588"/>
      <c r="D181" s="588"/>
      <c r="E181" s="588"/>
      <c r="F181" s="589" t="s">
        <v>404</v>
      </c>
      <c r="G181" s="590">
        <v>1</v>
      </c>
      <c r="H181" s="591"/>
      <c r="I181" s="507">
        <v>0</v>
      </c>
      <c r="J181" s="507">
        <v>0</v>
      </c>
      <c r="K181" s="507">
        <v>0</v>
      </c>
      <c r="L181" s="358" t="s">
        <v>617</v>
      </c>
      <c r="M181" s="358" t="s">
        <v>617</v>
      </c>
      <c r="N181" s="507">
        <v>0</v>
      </c>
      <c r="O181" s="507">
        <v>0</v>
      </c>
      <c r="P181" s="507">
        <v>0</v>
      </c>
      <c r="Q181" s="507">
        <v>0</v>
      </c>
      <c r="R181" s="507">
        <v>0</v>
      </c>
      <c r="S181" s="507">
        <v>0</v>
      </c>
      <c r="T181" s="507">
        <v>0</v>
      </c>
      <c r="U181" s="507">
        <v>0</v>
      </c>
      <c r="V181" s="507">
        <v>0</v>
      </c>
      <c r="W181" s="507">
        <v>0</v>
      </c>
      <c r="X181" s="507">
        <v>0</v>
      </c>
      <c r="Y181" s="507">
        <v>0</v>
      </c>
      <c r="Z181" s="507"/>
      <c r="AA181" s="507"/>
      <c r="AB181" s="507"/>
      <c r="AC181" s="507"/>
      <c r="AD181" s="507"/>
      <c r="AE181" s="507"/>
      <c r="AF181" s="507"/>
      <c r="AG181" s="507"/>
      <c r="AH181" s="507"/>
      <c r="AI181" s="507"/>
      <c r="AJ181" s="507"/>
      <c r="AK181" s="507"/>
      <c r="AL181" s="507"/>
      <c r="AM181" s="507"/>
      <c r="AN181" s="507"/>
      <c r="AO181" s="507"/>
      <c r="AP181" s="507"/>
      <c r="AQ181" s="507"/>
      <c r="AR181" s="507"/>
      <c r="AS181" s="507"/>
      <c r="AT181" s="507"/>
      <c r="AU181" s="591"/>
      <c r="AV181" s="591"/>
      <c r="AW181" s="591"/>
      <c r="AX181" s="507"/>
      <c r="AY181" s="507"/>
      <c r="AZ181" s="507"/>
      <c r="BA181" s="591"/>
      <c r="BB181" s="591"/>
      <c r="BC181" s="591"/>
      <c r="BD181" s="591"/>
      <c r="BE181" s="591"/>
      <c r="BF181" s="591"/>
      <c r="BG181" s="591"/>
      <c r="BH181" s="591"/>
      <c r="BI181" s="591"/>
      <c r="BJ181" s="591"/>
      <c r="BK181" s="591"/>
      <c r="BL181" s="591"/>
      <c r="BM181" s="591"/>
      <c r="BN181" s="591"/>
      <c r="BO181" s="591"/>
      <c r="BP181" s="591"/>
      <c r="BQ181" s="591"/>
      <c r="BR181" s="591"/>
      <c r="BS181" s="591"/>
      <c r="BT181" s="591"/>
      <c r="BU181" s="591"/>
      <c r="BV181" s="591"/>
    </row>
    <row r="182" spans="1:74" ht="12.95" customHeight="1" x14ac:dyDescent="0.3">
      <c r="A182" s="591"/>
      <c r="B182" s="588" t="s">
        <v>396</v>
      </c>
      <c r="C182" s="588"/>
      <c r="D182" s="588"/>
      <c r="E182" s="588"/>
      <c r="F182" s="589" t="s">
        <v>395</v>
      </c>
      <c r="G182" s="590">
        <v>2</v>
      </c>
      <c r="H182" s="591"/>
      <c r="I182" s="507">
        <v>0</v>
      </c>
      <c r="J182" s="507">
        <v>0</v>
      </c>
      <c r="K182" s="507">
        <v>0</v>
      </c>
      <c r="L182" s="358" t="s">
        <v>617</v>
      </c>
      <c r="M182" s="358" t="s">
        <v>617</v>
      </c>
      <c r="N182" s="507">
        <v>0</v>
      </c>
      <c r="O182" s="507">
        <v>0</v>
      </c>
      <c r="P182" s="507">
        <v>0</v>
      </c>
      <c r="Q182" s="507">
        <v>0</v>
      </c>
      <c r="R182" s="507">
        <v>0</v>
      </c>
      <c r="S182" s="507">
        <v>0</v>
      </c>
      <c r="T182" s="507">
        <v>0</v>
      </c>
      <c r="U182" s="507">
        <v>0</v>
      </c>
      <c r="V182" s="507">
        <v>0</v>
      </c>
      <c r="W182" s="507">
        <v>0</v>
      </c>
      <c r="X182" s="507">
        <v>0</v>
      </c>
      <c r="Y182" s="507">
        <v>0</v>
      </c>
      <c r="Z182" s="507"/>
      <c r="AA182" s="507"/>
      <c r="AB182" s="507"/>
      <c r="AC182" s="507"/>
      <c r="AD182" s="507"/>
      <c r="AE182" s="507"/>
      <c r="AF182" s="507"/>
      <c r="AG182" s="507"/>
      <c r="AH182" s="507"/>
      <c r="AI182" s="507"/>
      <c r="AJ182" s="507"/>
      <c r="AK182" s="507"/>
      <c r="AL182" s="507"/>
      <c r="AM182" s="507"/>
      <c r="AN182" s="507"/>
      <c r="AO182" s="507"/>
      <c r="AP182" s="507"/>
      <c r="AQ182" s="507"/>
      <c r="AR182" s="507"/>
      <c r="AS182" s="507"/>
      <c r="AT182" s="507"/>
      <c r="AU182" s="591"/>
      <c r="AV182" s="591"/>
      <c r="AW182" s="591"/>
      <c r="AX182" s="507"/>
      <c r="AY182" s="507"/>
      <c r="AZ182" s="507"/>
      <c r="BA182" s="591"/>
      <c r="BB182" s="591"/>
      <c r="BC182" s="591"/>
      <c r="BD182" s="591"/>
      <c r="BE182" s="591"/>
      <c r="BF182" s="591"/>
      <c r="BG182" s="591"/>
      <c r="BH182" s="591"/>
      <c r="BI182" s="591"/>
      <c r="BJ182" s="591"/>
      <c r="BK182" s="591"/>
      <c r="BL182" s="591"/>
      <c r="BM182" s="591"/>
      <c r="BN182" s="591"/>
      <c r="BO182" s="591"/>
      <c r="BP182" s="591"/>
      <c r="BQ182" s="591"/>
      <c r="BR182" s="591"/>
      <c r="BS182" s="591"/>
      <c r="BT182" s="591"/>
      <c r="BU182" s="591"/>
      <c r="BV182" s="591"/>
    </row>
    <row r="183" spans="1:74" ht="12.95" customHeight="1" x14ac:dyDescent="0.3">
      <c r="A183" s="591"/>
      <c r="B183" s="588" t="s">
        <v>397</v>
      </c>
      <c r="C183" s="588"/>
      <c r="D183" s="588"/>
      <c r="E183" s="588"/>
      <c r="F183" s="589" t="s">
        <v>569</v>
      </c>
      <c r="G183" s="590">
        <v>1</v>
      </c>
      <c r="H183" s="591"/>
      <c r="I183" s="507">
        <v>0</v>
      </c>
      <c r="J183" s="507">
        <v>0</v>
      </c>
      <c r="K183" s="507">
        <v>0</v>
      </c>
      <c r="L183" s="358" t="s">
        <v>617</v>
      </c>
      <c r="M183" s="358" t="s">
        <v>617</v>
      </c>
      <c r="N183" s="507">
        <v>0</v>
      </c>
      <c r="O183" s="507">
        <v>0</v>
      </c>
      <c r="P183" s="507">
        <v>0</v>
      </c>
      <c r="Q183" s="507">
        <v>0</v>
      </c>
      <c r="R183" s="507">
        <v>0</v>
      </c>
      <c r="S183" s="507">
        <v>0</v>
      </c>
      <c r="T183" s="507">
        <v>0</v>
      </c>
      <c r="U183" s="507">
        <v>0</v>
      </c>
      <c r="V183" s="507">
        <v>0</v>
      </c>
      <c r="W183" s="507">
        <v>0</v>
      </c>
      <c r="X183" s="507">
        <v>0</v>
      </c>
      <c r="Y183" s="507">
        <v>0</v>
      </c>
      <c r="Z183" s="507"/>
      <c r="AA183" s="507"/>
      <c r="AB183" s="507"/>
      <c r="AC183" s="507"/>
      <c r="AD183" s="507"/>
      <c r="AE183" s="507"/>
      <c r="AF183" s="507"/>
      <c r="AG183" s="507"/>
      <c r="AH183" s="507"/>
      <c r="AI183" s="507"/>
      <c r="AJ183" s="507"/>
      <c r="AK183" s="507"/>
      <c r="AL183" s="507"/>
      <c r="AM183" s="507"/>
      <c r="AN183" s="507"/>
      <c r="AO183" s="507"/>
      <c r="AP183" s="507"/>
      <c r="AQ183" s="507"/>
      <c r="AR183" s="507"/>
      <c r="AS183" s="507"/>
      <c r="AT183" s="507"/>
      <c r="AU183" s="591"/>
      <c r="AV183" s="591"/>
      <c r="AW183" s="591"/>
      <c r="AX183" s="507"/>
      <c r="AY183" s="507"/>
      <c r="AZ183" s="507"/>
      <c r="BA183" s="591"/>
      <c r="BB183" s="591"/>
      <c r="BC183" s="591"/>
      <c r="BD183" s="591"/>
      <c r="BE183" s="591"/>
      <c r="BF183" s="591"/>
      <c r="BG183" s="591"/>
      <c r="BH183" s="591"/>
      <c r="BI183" s="591"/>
      <c r="BJ183" s="591"/>
      <c r="BK183" s="591"/>
      <c r="BL183" s="591"/>
      <c r="BM183" s="591"/>
      <c r="BN183" s="591"/>
      <c r="BO183" s="591"/>
      <c r="BP183" s="591"/>
      <c r="BQ183" s="591"/>
      <c r="BR183" s="591"/>
      <c r="BS183" s="591"/>
      <c r="BT183" s="591"/>
      <c r="BU183" s="591"/>
      <c r="BV183" s="591"/>
    </row>
    <row r="184" spans="1:74" ht="12.95" customHeight="1" x14ac:dyDescent="0.3">
      <c r="A184" s="591"/>
      <c r="B184" s="588" t="s">
        <v>576</v>
      </c>
      <c r="C184" s="588"/>
      <c r="D184" s="588"/>
      <c r="E184" s="588"/>
      <c r="F184" s="589" t="s">
        <v>570</v>
      </c>
      <c r="G184" s="590">
        <v>1</v>
      </c>
      <c r="H184" s="591"/>
      <c r="I184" s="507">
        <v>0</v>
      </c>
      <c r="J184" s="507">
        <v>0</v>
      </c>
      <c r="K184" s="507">
        <v>0</v>
      </c>
      <c r="L184" s="358" t="s">
        <v>617</v>
      </c>
      <c r="M184" s="358" t="s">
        <v>617</v>
      </c>
      <c r="N184" s="507">
        <v>0</v>
      </c>
      <c r="O184" s="507">
        <v>0</v>
      </c>
      <c r="P184" s="507">
        <v>0</v>
      </c>
      <c r="Q184" s="507">
        <v>0</v>
      </c>
      <c r="R184" s="507">
        <v>0</v>
      </c>
      <c r="S184" s="507">
        <v>0</v>
      </c>
      <c r="T184" s="507">
        <v>0</v>
      </c>
      <c r="U184" s="507">
        <v>0</v>
      </c>
      <c r="V184" s="507">
        <v>0</v>
      </c>
      <c r="W184" s="507">
        <v>0</v>
      </c>
      <c r="X184" s="507">
        <v>0</v>
      </c>
      <c r="Y184" s="507">
        <v>0</v>
      </c>
      <c r="Z184" s="507"/>
      <c r="AA184" s="507"/>
      <c r="AB184" s="507"/>
      <c r="AC184" s="507"/>
      <c r="AD184" s="507"/>
      <c r="AE184" s="507"/>
      <c r="AF184" s="507"/>
      <c r="AG184" s="507"/>
      <c r="AH184" s="507"/>
      <c r="AI184" s="507"/>
      <c r="AJ184" s="507"/>
      <c r="AK184" s="507"/>
      <c r="AL184" s="507"/>
      <c r="AM184" s="507"/>
      <c r="AN184" s="507"/>
      <c r="AO184" s="507"/>
      <c r="AP184" s="507"/>
      <c r="AQ184" s="507"/>
      <c r="AR184" s="507"/>
      <c r="AS184" s="507"/>
      <c r="AT184" s="507"/>
      <c r="AU184" s="591"/>
      <c r="AV184" s="591"/>
      <c r="AW184" s="591"/>
      <c r="AX184" s="507"/>
      <c r="AY184" s="507"/>
      <c r="AZ184" s="507"/>
      <c r="BA184" s="591"/>
      <c r="BB184" s="591"/>
      <c r="BC184" s="591"/>
      <c r="BD184" s="591"/>
      <c r="BE184" s="591"/>
      <c r="BF184" s="591"/>
      <c r="BG184" s="591"/>
      <c r="BH184" s="591"/>
      <c r="BI184" s="591"/>
      <c r="BJ184" s="591"/>
      <c r="BK184" s="591"/>
      <c r="BL184" s="591"/>
      <c r="BM184" s="591"/>
      <c r="BN184" s="591"/>
      <c r="BO184" s="591"/>
      <c r="BP184" s="591"/>
      <c r="BQ184" s="591"/>
      <c r="BR184" s="591"/>
      <c r="BS184" s="591"/>
      <c r="BT184" s="591"/>
      <c r="BU184" s="591"/>
      <c r="BV184" s="591"/>
    </row>
    <row r="185" spans="1:74" ht="12.95" customHeight="1" x14ac:dyDescent="0.3">
      <c r="A185" s="591"/>
      <c r="B185" s="588" t="s">
        <v>416</v>
      </c>
      <c r="C185" s="588" t="s">
        <v>601</v>
      </c>
      <c r="D185" s="588"/>
      <c r="E185" s="588"/>
      <c r="F185" s="589" t="s">
        <v>417</v>
      </c>
      <c r="G185" s="590">
        <v>4</v>
      </c>
      <c r="H185" s="591"/>
      <c r="I185" s="507">
        <v>0</v>
      </c>
      <c r="J185" s="507">
        <v>0</v>
      </c>
      <c r="K185" s="507">
        <v>0</v>
      </c>
      <c r="L185" s="358" t="s">
        <v>617</v>
      </c>
      <c r="M185" s="358" t="s">
        <v>617</v>
      </c>
      <c r="N185" s="507">
        <v>0</v>
      </c>
      <c r="O185" s="507">
        <v>0</v>
      </c>
      <c r="P185" s="507">
        <v>0</v>
      </c>
      <c r="Q185" s="507">
        <v>0</v>
      </c>
      <c r="R185" s="507">
        <v>0</v>
      </c>
      <c r="S185" s="507">
        <v>0</v>
      </c>
      <c r="T185" s="507">
        <v>0</v>
      </c>
      <c r="U185" s="507">
        <v>0</v>
      </c>
      <c r="V185" s="507">
        <v>0</v>
      </c>
      <c r="W185" s="507">
        <v>0</v>
      </c>
      <c r="X185" s="507">
        <v>0</v>
      </c>
      <c r="Y185" s="507">
        <v>0</v>
      </c>
      <c r="Z185" s="507"/>
      <c r="AA185" s="507"/>
      <c r="AB185" s="507"/>
      <c r="AC185" s="507"/>
      <c r="AD185" s="507"/>
      <c r="AE185" s="507"/>
      <c r="AF185" s="507"/>
      <c r="AG185" s="507"/>
      <c r="AH185" s="507"/>
      <c r="AI185" s="507"/>
      <c r="AJ185" s="507"/>
      <c r="AK185" s="507"/>
      <c r="AL185" s="507"/>
      <c r="AM185" s="507"/>
      <c r="AN185" s="507"/>
      <c r="AO185" s="507"/>
      <c r="AP185" s="507"/>
      <c r="AQ185" s="507"/>
      <c r="AR185" s="507"/>
      <c r="AS185" s="507"/>
      <c r="AT185" s="507"/>
      <c r="AU185" s="591"/>
      <c r="AV185" s="591"/>
      <c r="AW185" s="591"/>
      <c r="AX185" s="507"/>
      <c r="AY185" s="507"/>
      <c r="AZ185" s="507"/>
      <c r="BA185" s="591"/>
      <c r="BB185" s="591"/>
      <c r="BC185" s="591"/>
      <c r="BD185" s="591"/>
      <c r="BE185" s="591"/>
      <c r="BF185" s="591"/>
      <c r="BG185" s="591"/>
      <c r="BH185" s="591"/>
      <c r="BI185" s="591"/>
      <c r="BJ185" s="591"/>
      <c r="BK185" s="591"/>
      <c r="BL185" s="591"/>
      <c r="BM185" s="591"/>
      <c r="BN185" s="591"/>
      <c r="BO185" s="591"/>
      <c r="BP185" s="591"/>
      <c r="BQ185" s="591"/>
      <c r="BR185" s="591"/>
      <c r="BS185" s="591"/>
      <c r="BT185" s="591"/>
      <c r="BU185" s="591"/>
      <c r="BV185" s="591"/>
    </row>
    <row r="186" spans="1:74" ht="12.95" customHeight="1" x14ac:dyDescent="0.3">
      <c r="A186" s="591"/>
      <c r="B186" s="588" t="s">
        <v>679</v>
      </c>
      <c r="C186" s="588"/>
      <c r="D186" s="588"/>
      <c r="E186" s="588"/>
      <c r="F186" s="589" t="s">
        <v>678</v>
      </c>
      <c r="G186" s="590" t="s">
        <v>681</v>
      </c>
      <c r="H186" s="591"/>
      <c r="I186" s="507">
        <v>0</v>
      </c>
      <c r="J186" s="507">
        <v>0</v>
      </c>
      <c r="K186" s="507">
        <v>0</v>
      </c>
      <c r="L186" s="358" t="s">
        <v>617</v>
      </c>
      <c r="M186" s="358" t="s">
        <v>617</v>
      </c>
      <c r="N186" s="507">
        <v>0</v>
      </c>
      <c r="O186" s="507">
        <v>0</v>
      </c>
      <c r="P186" s="507">
        <v>0</v>
      </c>
      <c r="Q186" s="507">
        <v>0</v>
      </c>
      <c r="R186" s="507">
        <v>0</v>
      </c>
      <c r="S186" s="507">
        <v>0</v>
      </c>
      <c r="T186" s="507">
        <v>0</v>
      </c>
      <c r="U186" s="507">
        <v>0</v>
      </c>
      <c r="V186" s="507">
        <v>0</v>
      </c>
      <c r="W186" s="507">
        <v>0</v>
      </c>
      <c r="X186" s="507">
        <v>0</v>
      </c>
      <c r="Y186" s="507">
        <v>0</v>
      </c>
      <c r="Z186" s="507"/>
      <c r="AA186" s="507"/>
      <c r="AB186" s="507"/>
      <c r="AC186" s="507"/>
      <c r="AD186" s="507"/>
      <c r="AE186" s="507"/>
      <c r="AF186" s="507"/>
      <c r="AG186" s="507"/>
      <c r="AH186" s="507"/>
      <c r="AI186" s="507"/>
      <c r="AJ186" s="507"/>
      <c r="AK186" s="507"/>
      <c r="AL186" s="507"/>
      <c r="AM186" s="507"/>
      <c r="AN186" s="507"/>
      <c r="AO186" s="507"/>
      <c r="AP186" s="507"/>
      <c r="AQ186" s="507"/>
      <c r="AR186" s="507"/>
      <c r="AS186" s="507"/>
      <c r="AT186" s="507"/>
      <c r="AU186" s="591"/>
      <c r="AV186" s="591"/>
      <c r="AW186" s="591"/>
      <c r="AX186" s="507"/>
      <c r="AY186" s="507"/>
      <c r="AZ186" s="507"/>
      <c r="BA186" s="591"/>
      <c r="BB186" s="591"/>
      <c r="BC186" s="591"/>
      <c r="BD186" s="591"/>
      <c r="BE186" s="591"/>
      <c r="BF186" s="591"/>
      <c r="BG186" s="591"/>
      <c r="BH186" s="591"/>
      <c r="BI186" s="591"/>
      <c r="BJ186" s="591"/>
      <c r="BK186" s="591"/>
      <c r="BL186" s="591"/>
      <c r="BM186" s="591"/>
      <c r="BN186" s="591"/>
      <c r="BO186" s="591"/>
      <c r="BP186" s="591"/>
      <c r="BQ186" s="591"/>
      <c r="BR186" s="591"/>
      <c r="BS186" s="591"/>
      <c r="BT186" s="591"/>
      <c r="BU186" s="591"/>
      <c r="BV186" s="591"/>
    </row>
    <row r="187" spans="1:74" ht="12.95" customHeight="1" x14ac:dyDescent="0.3">
      <c r="A187" s="591"/>
      <c r="B187" s="592" t="s">
        <v>401</v>
      </c>
      <c r="C187" s="593"/>
      <c r="D187" s="593"/>
      <c r="E187" s="593"/>
      <c r="F187" s="594" t="s">
        <v>604</v>
      </c>
      <c r="G187" s="595">
        <v>1</v>
      </c>
      <c r="H187" s="449"/>
      <c r="I187" s="507">
        <v>0</v>
      </c>
      <c r="J187" s="507">
        <v>0</v>
      </c>
      <c r="K187" s="507">
        <v>0</v>
      </c>
      <c r="L187" s="358" t="s">
        <v>617</v>
      </c>
      <c r="M187" s="358" t="s">
        <v>617</v>
      </c>
      <c r="N187" s="507">
        <v>0</v>
      </c>
      <c r="O187" s="507">
        <v>0</v>
      </c>
      <c r="P187" s="507">
        <v>0</v>
      </c>
      <c r="Q187" s="507">
        <v>0</v>
      </c>
      <c r="R187" s="507">
        <v>0</v>
      </c>
      <c r="S187" s="507">
        <v>0</v>
      </c>
      <c r="T187" s="507">
        <v>0</v>
      </c>
      <c r="U187" s="507">
        <v>0</v>
      </c>
      <c r="V187" s="507">
        <v>0</v>
      </c>
      <c r="W187" s="507">
        <v>0</v>
      </c>
      <c r="X187" s="507">
        <v>0</v>
      </c>
      <c r="Y187" s="507">
        <v>0</v>
      </c>
      <c r="Z187" s="507"/>
      <c r="AA187" s="507"/>
      <c r="AB187" s="507"/>
      <c r="AC187" s="507"/>
      <c r="AD187" s="507"/>
      <c r="AE187" s="507"/>
      <c r="AF187" s="507"/>
      <c r="AG187" s="507"/>
      <c r="AH187" s="507"/>
      <c r="AI187" s="507"/>
      <c r="AJ187" s="507"/>
      <c r="AK187" s="507"/>
      <c r="AL187" s="507"/>
      <c r="AM187" s="507"/>
      <c r="AN187" s="507"/>
      <c r="AO187" s="507"/>
      <c r="AP187" s="507"/>
      <c r="AQ187" s="507"/>
      <c r="AR187" s="507"/>
      <c r="AS187" s="507"/>
      <c r="AT187" s="507"/>
      <c r="AU187" s="591"/>
      <c r="AV187" s="591"/>
      <c r="AW187" s="591"/>
      <c r="AX187" s="507"/>
      <c r="AY187" s="507"/>
      <c r="AZ187" s="507"/>
      <c r="BA187" s="591"/>
      <c r="BB187" s="591"/>
      <c r="BC187" s="591"/>
      <c r="BD187" s="591"/>
      <c r="BE187" s="591"/>
      <c r="BF187" s="591"/>
      <c r="BG187" s="591"/>
      <c r="BH187" s="591"/>
      <c r="BI187" s="591"/>
      <c r="BJ187" s="591"/>
      <c r="BK187" s="591"/>
      <c r="BL187" s="591"/>
      <c r="BM187" s="591"/>
      <c r="BN187" s="591"/>
      <c r="BO187" s="591"/>
      <c r="BP187" s="591"/>
      <c r="BQ187" s="591"/>
      <c r="BR187" s="591"/>
      <c r="BS187" s="591"/>
      <c r="BT187" s="591"/>
      <c r="BU187" s="591"/>
      <c r="BV187" s="591"/>
    </row>
    <row r="188" spans="1:74" ht="12.95" customHeight="1" x14ac:dyDescent="0.3">
      <c r="A188" s="591"/>
      <c r="B188" s="522" t="s">
        <v>400</v>
      </c>
      <c r="C188" s="519"/>
      <c r="D188" s="519"/>
      <c r="E188" s="519"/>
      <c r="F188" s="520" t="s">
        <v>680</v>
      </c>
      <c r="G188" s="521">
        <v>1</v>
      </c>
      <c r="H188" s="591"/>
      <c r="I188" s="507">
        <v>0</v>
      </c>
      <c r="J188" s="507">
        <v>0</v>
      </c>
      <c r="K188" s="507">
        <v>0</v>
      </c>
      <c r="L188" s="358" t="s">
        <v>617</v>
      </c>
      <c r="M188" s="358" t="s">
        <v>617</v>
      </c>
      <c r="N188" s="507">
        <v>0</v>
      </c>
      <c r="O188" s="507">
        <v>0</v>
      </c>
      <c r="P188" s="507">
        <v>0</v>
      </c>
      <c r="Q188" s="507">
        <v>0</v>
      </c>
      <c r="R188" s="507">
        <v>0</v>
      </c>
      <c r="S188" s="507">
        <v>0</v>
      </c>
      <c r="T188" s="507">
        <v>0</v>
      </c>
      <c r="U188" s="507">
        <v>0</v>
      </c>
      <c r="V188" s="507">
        <v>0</v>
      </c>
      <c r="W188" s="507">
        <v>0</v>
      </c>
      <c r="X188" s="507">
        <v>0</v>
      </c>
      <c r="Y188" s="507">
        <v>0</v>
      </c>
      <c r="Z188" s="507"/>
      <c r="AA188" s="507"/>
      <c r="AB188" s="507"/>
      <c r="AC188" s="507"/>
      <c r="AD188" s="507"/>
      <c r="AE188" s="507"/>
      <c r="AF188" s="507"/>
      <c r="AG188" s="507"/>
      <c r="AH188" s="507"/>
      <c r="AI188" s="507"/>
      <c r="AJ188" s="507"/>
      <c r="AK188" s="507"/>
      <c r="AL188" s="507"/>
      <c r="AM188" s="507"/>
      <c r="AN188" s="507"/>
      <c r="AO188" s="507"/>
      <c r="AP188" s="507"/>
      <c r="AQ188" s="507"/>
      <c r="AR188" s="507"/>
      <c r="AS188" s="507"/>
      <c r="AT188" s="507"/>
      <c r="AU188" s="591"/>
      <c r="AV188" s="591"/>
      <c r="AW188" s="591"/>
      <c r="AX188" s="507"/>
      <c r="AY188" s="507"/>
      <c r="AZ188" s="507"/>
      <c r="BA188" s="591"/>
      <c r="BB188" s="591"/>
      <c r="BC188" s="591"/>
      <c r="BD188" s="591"/>
      <c r="BE188" s="591"/>
      <c r="BF188" s="591"/>
      <c r="BG188" s="591"/>
      <c r="BH188" s="591"/>
      <c r="BI188" s="591"/>
      <c r="BJ188" s="591"/>
      <c r="BK188" s="591"/>
      <c r="BL188" s="591"/>
      <c r="BM188" s="591"/>
      <c r="BN188" s="591"/>
      <c r="BO188" s="591"/>
      <c r="BP188" s="591"/>
      <c r="BQ188" s="591"/>
      <c r="BR188" s="591"/>
      <c r="BS188" s="591"/>
      <c r="BT188" s="591"/>
      <c r="BU188" s="591"/>
      <c r="BV188" s="591"/>
    </row>
    <row r="189" spans="1:74" ht="12.95" customHeight="1" x14ac:dyDescent="0.3">
      <c r="A189" s="591"/>
      <c r="B189" s="522" t="s">
        <v>379</v>
      </c>
      <c r="C189" s="519"/>
      <c r="D189" s="519"/>
      <c r="E189" s="519"/>
      <c r="F189" s="520" t="s">
        <v>399</v>
      </c>
      <c r="G189" s="521">
        <v>1</v>
      </c>
      <c r="H189" s="449"/>
      <c r="I189" s="507">
        <v>0</v>
      </c>
      <c r="J189" s="507">
        <v>0</v>
      </c>
      <c r="K189" s="507">
        <v>0</v>
      </c>
      <c r="L189" s="358" t="s">
        <v>617</v>
      </c>
      <c r="M189" s="358" t="s">
        <v>617</v>
      </c>
      <c r="N189" s="507">
        <v>0</v>
      </c>
      <c r="O189" s="507">
        <v>0</v>
      </c>
      <c r="P189" s="507">
        <v>0</v>
      </c>
      <c r="Q189" s="507">
        <v>0</v>
      </c>
      <c r="R189" s="507">
        <v>0</v>
      </c>
      <c r="S189" s="507">
        <v>0</v>
      </c>
      <c r="T189" s="507">
        <v>0</v>
      </c>
      <c r="U189" s="507">
        <v>0</v>
      </c>
      <c r="V189" s="507">
        <v>0</v>
      </c>
      <c r="W189" s="507">
        <v>0</v>
      </c>
      <c r="X189" s="507">
        <v>0</v>
      </c>
      <c r="Y189" s="507">
        <v>0</v>
      </c>
      <c r="Z189" s="507"/>
      <c r="AA189" s="507"/>
      <c r="AB189" s="507"/>
      <c r="AC189" s="507"/>
      <c r="AD189" s="507"/>
      <c r="AE189" s="507"/>
      <c r="AF189" s="507"/>
      <c r="AG189" s="507"/>
      <c r="AH189" s="507"/>
      <c r="AI189" s="507"/>
      <c r="AJ189" s="507"/>
      <c r="AK189" s="507"/>
      <c r="AL189" s="507"/>
      <c r="AM189" s="507"/>
      <c r="AN189" s="507"/>
      <c r="AO189" s="507"/>
      <c r="AP189" s="507"/>
      <c r="AQ189" s="507"/>
      <c r="AR189" s="507"/>
      <c r="AS189" s="507"/>
      <c r="AT189" s="507"/>
      <c r="AU189" s="591"/>
      <c r="AV189" s="591"/>
      <c r="AW189" s="591"/>
      <c r="AX189" s="507"/>
      <c r="AY189" s="507"/>
      <c r="AZ189" s="507"/>
      <c r="BA189" s="591"/>
      <c r="BB189" s="591"/>
      <c r="BC189" s="591"/>
      <c r="BD189" s="591"/>
      <c r="BE189" s="591"/>
      <c r="BF189" s="591"/>
      <c r="BG189" s="591"/>
      <c r="BH189" s="591"/>
      <c r="BI189" s="591"/>
      <c r="BJ189" s="591"/>
      <c r="BK189" s="591"/>
      <c r="BL189" s="591"/>
      <c r="BM189" s="591"/>
      <c r="BN189" s="591"/>
      <c r="BO189" s="591"/>
      <c r="BP189" s="591"/>
      <c r="BQ189" s="591"/>
      <c r="BR189" s="591"/>
      <c r="BS189" s="591"/>
      <c r="BT189" s="591"/>
      <c r="BU189" s="591"/>
      <c r="BV189" s="591"/>
    </row>
    <row r="190" spans="1:74" s="449" customFormat="1" ht="12.95" customHeight="1" x14ac:dyDescent="0.25">
      <c r="F190" s="596"/>
      <c r="G190" s="597"/>
    </row>
    <row r="191" spans="1:74" s="449" customFormat="1" ht="12.95" customHeight="1" x14ac:dyDescent="0.25">
      <c r="G191" s="451"/>
    </row>
    <row r="192" spans="1:74" s="449" customFormat="1" ht="12.95" customHeight="1" x14ac:dyDescent="0.25">
      <c r="G192" s="451"/>
    </row>
    <row r="193" spans="7:7" s="449" customFormat="1" ht="12.95" customHeight="1" x14ac:dyDescent="0.25">
      <c r="G193" s="451"/>
    </row>
    <row r="194" spans="7:7" s="449" customFormat="1" ht="12.95" customHeight="1" x14ac:dyDescent="0.25">
      <c r="G194" s="451"/>
    </row>
    <row r="195" spans="7:7" s="449" customFormat="1" ht="12.95" customHeight="1" x14ac:dyDescent="0.25">
      <c r="G195" s="451"/>
    </row>
    <row r="196" spans="7:7" s="449" customFormat="1" ht="12.95" customHeight="1" x14ac:dyDescent="0.25">
      <c r="G196" s="451"/>
    </row>
    <row r="197" spans="7:7" s="449" customFormat="1" ht="12.95" customHeight="1" x14ac:dyDescent="0.25">
      <c r="G197" s="451"/>
    </row>
    <row r="198" spans="7:7" s="449" customFormat="1" ht="12.95" customHeight="1" x14ac:dyDescent="0.25">
      <c r="G198" s="451"/>
    </row>
    <row r="199" spans="7:7" s="449" customFormat="1" ht="12.95" customHeight="1" x14ac:dyDescent="0.25">
      <c r="G199" s="451"/>
    </row>
    <row r="200" spans="7:7" s="449" customFormat="1" ht="12.95" customHeight="1" x14ac:dyDescent="0.25">
      <c r="G200" s="451"/>
    </row>
    <row r="201" spans="7:7" s="449" customFormat="1" ht="12.95" customHeight="1" x14ac:dyDescent="0.25">
      <c r="G201" s="451"/>
    </row>
    <row r="202" spans="7:7" s="449" customFormat="1" ht="12.95" customHeight="1" x14ac:dyDescent="0.25">
      <c r="G202" s="451"/>
    </row>
    <row r="203" spans="7:7" s="449" customFormat="1" ht="12.95" customHeight="1" x14ac:dyDescent="0.25">
      <c r="G203" s="451"/>
    </row>
    <row r="204" spans="7:7" s="449" customFormat="1" ht="12.95" customHeight="1" x14ac:dyDescent="0.25">
      <c r="G204" s="451"/>
    </row>
    <row r="205" spans="7:7" s="449" customFormat="1" ht="12.95" customHeight="1" x14ac:dyDescent="0.25">
      <c r="G205" s="451"/>
    </row>
    <row r="206" spans="7:7" s="449" customFormat="1" ht="12.95" customHeight="1" x14ac:dyDescent="0.25">
      <c r="G206" s="451"/>
    </row>
    <row r="207" spans="7:7" s="449" customFormat="1" ht="12.95" customHeight="1" x14ac:dyDescent="0.25">
      <c r="G207" s="451"/>
    </row>
    <row r="208" spans="7:7" s="449" customFormat="1" ht="12.95" customHeight="1" x14ac:dyDescent="0.25">
      <c r="G208" s="451"/>
    </row>
    <row r="209" spans="7:7" s="449" customFormat="1" ht="12.95" customHeight="1" x14ac:dyDescent="0.25">
      <c r="G209" s="451"/>
    </row>
    <row r="210" spans="7:7" s="449" customFormat="1" ht="12.95" customHeight="1" x14ac:dyDescent="0.25">
      <c r="G210" s="451"/>
    </row>
    <row r="211" spans="7:7" s="449" customFormat="1" ht="12.95" customHeight="1" x14ac:dyDescent="0.25">
      <c r="G211" s="451"/>
    </row>
    <row r="212" spans="7:7" s="449" customFormat="1" ht="12.95" customHeight="1" x14ac:dyDescent="0.25">
      <c r="G212" s="451"/>
    </row>
    <row r="213" spans="7:7" s="449" customFormat="1" ht="12.95" customHeight="1" x14ac:dyDescent="0.25">
      <c r="G213" s="451"/>
    </row>
    <row r="214" spans="7:7" s="449" customFormat="1" ht="12.95" customHeight="1" x14ac:dyDescent="0.25">
      <c r="G214" s="451"/>
    </row>
    <row r="215" spans="7:7" s="449" customFormat="1" ht="12.95" customHeight="1" x14ac:dyDescent="0.25">
      <c r="G215" s="451"/>
    </row>
    <row r="216" spans="7:7" s="449" customFormat="1" ht="12.95" customHeight="1" x14ac:dyDescent="0.25">
      <c r="G216" s="451"/>
    </row>
    <row r="217" spans="7:7" s="449" customFormat="1" ht="12.95" customHeight="1" x14ac:dyDescent="0.25">
      <c r="G217" s="451"/>
    </row>
    <row r="218" spans="7:7" s="449" customFormat="1" ht="12.95" customHeight="1" x14ac:dyDescent="0.25">
      <c r="G218" s="451"/>
    </row>
    <row r="219" spans="7:7" s="449" customFormat="1" x14ac:dyDescent="0.25">
      <c r="G219" s="451"/>
    </row>
    <row r="220" spans="7:7" s="449" customFormat="1" x14ac:dyDescent="0.25">
      <c r="G220" s="451"/>
    </row>
    <row r="221" spans="7:7" s="449" customFormat="1" x14ac:dyDescent="0.25">
      <c r="G221" s="451"/>
    </row>
    <row r="222" spans="7:7" s="449" customFormat="1" x14ac:dyDescent="0.25">
      <c r="G222" s="451"/>
    </row>
    <row r="223" spans="7:7" s="449" customFormat="1" x14ac:dyDescent="0.25">
      <c r="G223" s="451"/>
    </row>
    <row r="224" spans="7:7" s="449" customFormat="1" x14ac:dyDescent="0.25">
      <c r="G224" s="451"/>
    </row>
    <row r="225" spans="7:7" s="449" customFormat="1" x14ac:dyDescent="0.25">
      <c r="G225" s="451"/>
    </row>
    <row r="226" spans="7:7" s="449" customFormat="1" x14ac:dyDescent="0.25">
      <c r="G226" s="451"/>
    </row>
    <row r="227" spans="7:7" s="449" customFormat="1" x14ac:dyDescent="0.25">
      <c r="G227" s="451"/>
    </row>
    <row r="228" spans="7:7" s="449" customFormat="1" x14ac:dyDescent="0.25">
      <c r="G228" s="451"/>
    </row>
    <row r="229" spans="7:7" s="449" customFormat="1" x14ac:dyDescent="0.25">
      <c r="G229" s="451"/>
    </row>
    <row r="230" spans="7:7" s="449" customFormat="1" x14ac:dyDescent="0.25">
      <c r="G230" s="451"/>
    </row>
    <row r="231" spans="7:7" s="449" customFormat="1" x14ac:dyDescent="0.25">
      <c r="G231" s="451"/>
    </row>
    <row r="232" spans="7:7" s="449" customFormat="1" x14ac:dyDescent="0.25">
      <c r="G232" s="451"/>
    </row>
    <row r="233" spans="7:7" s="449" customFormat="1" x14ac:dyDescent="0.25">
      <c r="G233" s="451"/>
    </row>
    <row r="234" spans="7:7" s="449" customFormat="1" x14ac:dyDescent="0.25">
      <c r="G234" s="451"/>
    </row>
    <row r="235" spans="7:7" s="449" customFormat="1" x14ac:dyDescent="0.25">
      <c r="G235" s="451"/>
    </row>
    <row r="236" spans="7:7" s="449" customFormat="1" x14ac:dyDescent="0.25">
      <c r="G236" s="451"/>
    </row>
    <row r="237" spans="7:7" s="449" customFormat="1" x14ac:dyDescent="0.25">
      <c r="G237" s="451"/>
    </row>
    <row r="238" spans="7:7" s="449" customFormat="1" x14ac:dyDescent="0.25">
      <c r="G238" s="451"/>
    </row>
    <row r="239" spans="7:7" s="449" customFormat="1" x14ac:dyDescent="0.25">
      <c r="G239" s="451"/>
    </row>
    <row r="240" spans="7:7" s="449" customFormat="1" x14ac:dyDescent="0.25">
      <c r="G240" s="451"/>
    </row>
    <row r="241" spans="7:7" s="449" customFormat="1" x14ac:dyDescent="0.25">
      <c r="G241" s="451"/>
    </row>
    <row r="242" spans="7:7" s="449" customFormat="1" x14ac:dyDescent="0.25">
      <c r="G242" s="451"/>
    </row>
    <row r="243" spans="7:7" s="449" customFormat="1" x14ac:dyDescent="0.25">
      <c r="G243" s="451"/>
    </row>
    <row r="244" spans="7:7" s="449" customFormat="1" x14ac:dyDescent="0.25">
      <c r="G244" s="451"/>
    </row>
    <row r="245" spans="7:7" s="449" customFormat="1" x14ac:dyDescent="0.25">
      <c r="G245" s="451"/>
    </row>
    <row r="246" spans="7:7" s="449" customFormat="1" x14ac:dyDescent="0.25">
      <c r="G246" s="451"/>
    </row>
    <row r="247" spans="7:7" s="449" customFormat="1" x14ac:dyDescent="0.25">
      <c r="G247" s="451"/>
    </row>
    <row r="248" spans="7:7" s="449" customFormat="1" x14ac:dyDescent="0.25">
      <c r="G248" s="451"/>
    </row>
    <row r="249" spans="7:7" s="449" customFormat="1" x14ac:dyDescent="0.25">
      <c r="G249" s="451"/>
    </row>
    <row r="250" spans="7:7" s="449" customFormat="1" x14ac:dyDescent="0.25">
      <c r="G250" s="451"/>
    </row>
    <row r="251" spans="7:7" s="449" customFormat="1" x14ac:dyDescent="0.25">
      <c r="G251" s="451"/>
    </row>
    <row r="252" spans="7:7" s="449" customFormat="1" x14ac:dyDescent="0.25">
      <c r="G252" s="451"/>
    </row>
    <row r="253" spans="7:7" s="449" customFormat="1" x14ac:dyDescent="0.25">
      <c r="G253" s="451"/>
    </row>
    <row r="254" spans="7:7" s="449" customFormat="1" x14ac:dyDescent="0.25">
      <c r="G254" s="451"/>
    </row>
    <row r="255" spans="7:7" s="449" customFormat="1" x14ac:dyDescent="0.25">
      <c r="G255" s="451"/>
    </row>
    <row r="256" spans="7:7" s="449" customFormat="1" x14ac:dyDescent="0.25">
      <c r="G256" s="451"/>
    </row>
    <row r="257" spans="7:7" s="449" customFormat="1" x14ac:dyDescent="0.25">
      <c r="G257" s="451"/>
    </row>
    <row r="258" spans="7:7" s="449" customFormat="1" x14ac:dyDescent="0.25">
      <c r="G258" s="451"/>
    </row>
    <row r="259" spans="7:7" s="449" customFormat="1" x14ac:dyDescent="0.25">
      <c r="G259" s="451"/>
    </row>
    <row r="260" spans="7:7" s="449" customFormat="1" x14ac:dyDescent="0.25">
      <c r="G260" s="451"/>
    </row>
    <row r="261" spans="7:7" s="449" customFormat="1" x14ac:dyDescent="0.25">
      <c r="G261" s="451"/>
    </row>
    <row r="262" spans="7:7" s="449" customFormat="1" x14ac:dyDescent="0.25">
      <c r="G262" s="451"/>
    </row>
    <row r="263" spans="7:7" s="449" customFormat="1" x14ac:dyDescent="0.25">
      <c r="G263" s="451"/>
    </row>
    <row r="264" spans="7:7" s="449" customFormat="1" x14ac:dyDescent="0.25">
      <c r="G264" s="451"/>
    </row>
    <row r="265" spans="7:7" s="449" customFormat="1" x14ac:dyDescent="0.25">
      <c r="G265" s="451"/>
    </row>
    <row r="266" spans="7:7" s="449" customFormat="1" x14ac:dyDescent="0.25">
      <c r="G266" s="451"/>
    </row>
    <row r="267" spans="7:7" s="449" customFormat="1" x14ac:dyDescent="0.25">
      <c r="G267" s="451"/>
    </row>
    <row r="268" spans="7:7" s="449" customFormat="1" x14ac:dyDescent="0.25">
      <c r="G268" s="451"/>
    </row>
    <row r="269" spans="7:7" s="449" customFormat="1" x14ac:dyDescent="0.25">
      <c r="G269" s="451"/>
    </row>
    <row r="270" spans="7:7" s="449" customFormat="1" x14ac:dyDescent="0.25">
      <c r="G270" s="451"/>
    </row>
    <row r="271" spans="7:7" s="449" customFormat="1" x14ac:dyDescent="0.25">
      <c r="G271" s="451"/>
    </row>
    <row r="272" spans="7:7" s="449" customFormat="1" x14ac:dyDescent="0.25">
      <c r="G272" s="451"/>
    </row>
    <row r="273" spans="7:7" s="449" customFormat="1" x14ac:dyDescent="0.25">
      <c r="G273" s="451"/>
    </row>
    <row r="274" spans="7:7" s="449" customFormat="1" x14ac:dyDescent="0.25">
      <c r="G274" s="451"/>
    </row>
    <row r="275" spans="7:7" s="449" customFormat="1" x14ac:dyDescent="0.25">
      <c r="G275" s="451"/>
    </row>
    <row r="276" spans="7:7" s="449" customFormat="1" x14ac:dyDescent="0.25">
      <c r="G276" s="451"/>
    </row>
    <row r="277" spans="7:7" s="449" customFormat="1" x14ac:dyDescent="0.25">
      <c r="G277" s="451"/>
    </row>
    <row r="278" spans="7:7" s="449" customFormat="1" x14ac:dyDescent="0.25">
      <c r="G278" s="451"/>
    </row>
    <row r="279" spans="7:7" s="449" customFormat="1" x14ac:dyDescent="0.25">
      <c r="G279" s="451"/>
    </row>
    <row r="280" spans="7:7" s="449" customFormat="1" x14ac:dyDescent="0.25">
      <c r="G280" s="451"/>
    </row>
    <row r="281" spans="7:7" s="449" customFormat="1" x14ac:dyDescent="0.25">
      <c r="G281" s="451"/>
    </row>
    <row r="282" spans="7:7" s="449" customFormat="1" x14ac:dyDescent="0.25">
      <c r="G282" s="451"/>
    </row>
    <row r="283" spans="7:7" s="449" customFormat="1" x14ac:dyDescent="0.25">
      <c r="G283" s="451"/>
    </row>
    <row r="284" spans="7:7" s="449" customFormat="1" x14ac:dyDescent="0.25">
      <c r="G284" s="451"/>
    </row>
    <row r="285" spans="7:7" s="449" customFormat="1" x14ac:dyDescent="0.25">
      <c r="G285" s="451"/>
    </row>
    <row r="286" spans="7:7" s="449" customFormat="1" x14ac:dyDescent="0.25">
      <c r="G286" s="451"/>
    </row>
    <row r="287" spans="7:7" s="449" customFormat="1" x14ac:dyDescent="0.25">
      <c r="G287" s="451"/>
    </row>
    <row r="288" spans="7:7" s="449" customFormat="1" x14ac:dyDescent="0.25">
      <c r="G288" s="451"/>
    </row>
    <row r="289" spans="7:7" s="449" customFormat="1" x14ac:dyDescent="0.25">
      <c r="G289" s="451"/>
    </row>
    <row r="290" spans="7:7" s="449" customFormat="1" x14ac:dyDescent="0.25">
      <c r="G290" s="451"/>
    </row>
    <row r="291" spans="7:7" s="449" customFormat="1" x14ac:dyDescent="0.25">
      <c r="G291" s="451"/>
    </row>
    <row r="292" spans="7:7" s="449" customFormat="1" x14ac:dyDescent="0.25">
      <c r="G292" s="451"/>
    </row>
    <row r="293" spans="7:7" s="449" customFormat="1" x14ac:dyDescent="0.25">
      <c r="G293" s="451"/>
    </row>
    <row r="294" spans="7:7" s="449" customFormat="1" x14ac:dyDescent="0.25">
      <c r="G294" s="451"/>
    </row>
    <row r="295" spans="7:7" s="449" customFormat="1" x14ac:dyDescent="0.25">
      <c r="G295" s="451"/>
    </row>
    <row r="296" spans="7:7" s="449" customFormat="1" x14ac:dyDescent="0.25">
      <c r="G296" s="451"/>
    </row>
    <row r="297" spans="7:7" s="449" customFormat="1" x14ac:dyDescent="0.25">
      <c r="G297" s="451"/>
    </row>
    <row r="298" spans="7:7" s="449" customFormat="1" x14ac:dyDescent="0.25">
      <c r="G298" s="451"/>
    </row>
    <row r="299" spans="7:7" s="449" customFormat="1" x14ac:dyDescent="0.25">
      <c r="G299" s="451"/>
    </row>
    <row r="300" spans="7:7" s="449" customFormat="1" x14ac:dyDescent="0.25">
      <c r="G300" s="451"/>
    </row>
    <row r="301" spans="7:7" s="449" customFormat="1" x14ac:dyDescent="0.25">
      <c r="G301" s="451"/>
    </row>
    <row r="302" spans="7:7" s="449" customFormat="1" x14ac:dyDescent="0.25">
      <c r="G302" s="451"/>
    </row>
    <row r="303" spans="7:7" s="449" customFormat="1" x14ac:dyDescent="0.25">
      <c r="G303" s="451"/>
    </row>
    <row r="304" spans="7:7" s="449" customFormat="1" x14ac:dyDescent="0.25">
      <c r="G304" s="451"/>
    </row>
    <row r="305" spans="7:7" s="449" customFormat="1" x14ac:dyDescent="0.25">
      <c r="G305" s="451"/>
    </row>
    <row r="306" spans="7:7" s="449" customFormat="1" x14ac:dyDescent="0.25">
      <c r="G306" s="451"/>
    </row>
    <row r="307" spans="7:7" s="449" customFormat="1" x14ac:dyDescent="0.25">
      <c r="G307" s="451"/>
    </row>
    <row r="308" spans="7:7" s="449" customFormat="1" x14ac:dyDescent="0.25">
      <c r="G308" s="451"/>
    </row>
    <row r="309" spans="7:7" s="449" customFormat="1" x14ac:dyDescent="0.25">
      <c r="G309" s="451"/>
    </row>
    <row r="310" spans="7:7" s="449" customFormat="1" x14ac:dyDescent="0.25">
      <c r="G310" s="451"/>
    </row>
    <row r="311" spans="7:7" s="449" customFormat="1" x14ac:dyDescent="0.25">
      <c r="G311" s="451"/>
    </row>
    <row r="312" spans="7:7" s="449" customFormat="1" x14ac:dyDescent="0.25">
      <c r="G312" s="451"/>
    </row>
    <row r="313" spans="7:7" s="449" customFormat="1" x14ac:dyDescent="0.25">
      <c r="G313" s="451"/>
    </row>
    <row r="314" spans="7:7" s="449" customFormat="1" x14ac:dyDescent="0.25">
      <c r="G314" s="451"/>
    </row>
    <row r="315" spans="7:7" s="449" customFormat="1" x14ac:dyDescent="0.25">
      <c r="G315" s="451"/>
    </row>
    <row r="316" spans="7:7" s="449" customFormat="1" x14ac:dyDescent="0.25">
      <c r="G316" s="451"/>
    </row>
    <row r="317" spans="7:7" s="449" customFormat="1" x14ac:dyDescent="0.25">
      <c r="G317" s="451"/>
    </row>
    <row r="318" spans="7:7" s="449" customFormat="1" x14ac:dyDescent="0.25">
      <c r="G318" s="451"/>
    </row>
    <row r="319" spans="7:7" s="449" customFormat="1" x14ac:dyDescent="0.25">
      <c r="G319" s="451"/>
    </row>
    <row r="320" spans="7:7" s="449" customFormat="1" x14ac:dyDescent="0.25">
      <c r="G320" s="451"/>
    </row>
    <row r="321" spans="7:7" s="449" customFormat="1" x14ac:dyDescent="0.25">
      <c r="G321" s="451"/>
    </row>
    <row r="322" spans="7:7" s="449" customFormat="1" x14ac:dyDescent="0.25">
      <c r="G322" s="451"/>
    </row>
    <row r="323" spans="7:7" s="449" customFormat="1" x14ac:dyDescent="0.25">
      <c r="G323" s="451"/>
    </row>
    <row r="324" spans="7:7" s="449" customFormat="1" x14ac:dyDescent="0.25">
      <c r="G324" s="451"/>
    </row>
    <row r="325" spans="7:7" s="449" customFormat="1" x14ac:dyDescent="0.25">
      <c r="G325" s="451"/>
    </row>
    <row r="326" spans="7:7" s="449" customFormat="1" x14ac:dyDescent="0.25">
      <c r="G326" s="451"/>
    </row>
    <row r="327" spans="7:7" s="449" customFormat="1" x14ac:dyDescent="0.25">
      <c r="G327" s="451"/>
    </row>
    <row r="328" spans="7:7" s="449" customFormat="1" x14ac:dyDescent="0.25">
      <c r="G328" s="451"/>
    </row>
    <row r="329" spans="7:7" s="449" customFormat="1" x14ac:dyDescent="0.25">
      <c r="G329" s="451"/>
    </row>
    <row r="330" spans="7:7" s="449" customFormat="1" x14ac:dyDescent="0.25">
      <c r="G330" s="451"/>
    </row>
    <row r="331" spans="7:7" s="449" customFormat="1" x14ac:dyDescent="0.25">
      <c r="G331" s="451"/>
    </row>
    <row r="332" spans="7:7" s="449" customFormat="1" x14ac:dyDescent="0.25">
      <c r="G332" s="451"/>
    </row>
    <row r="333" spans="7:7" s="449" customFormat="1" x14ac:dyDescent="0.25">
      <c r="G333" s="451"/>
    </row>
    <row r="334" spans="7:7" s="449" customFormat="1" x14ac:dyDescent="0.25">
      <c r="G334" s="451"/>
    </row>
    <row r="335" spans="7:7" s="449" customFormat="1" x14ac:dyDescent="0.25">
      <c r="G335" s="451"/>
    </row>
    <row r="336" spans="7:7" s="449" customFormat="1" x14ac:dyDescent="0.25">
      <c r="G336" s="451"/>
    </row>
    <row r="337" spans="7:7" s="449" customFormat="1" x14ac:dyDescent="0.25">
      <c r="G337" s="451"/>
    </row>
    <row r="338" spans="7:7" s="449" customFormat="1" x14ac:dyDescent="0.25">
      <c r="G338" s="451"/>
    </row>
    <row r="339" spans="7:7" s="449" customFormat="1" x14ac:dyDescent="0.25">
      <c r="G339" s="451"/>
    </row>
    <row r="340" spans="7:7" s="449" customFormat="1" x14ac:dyDescent="0.25">
      <c r="G340" s="451"/>
    </row>
    <row r="341" spans="7:7" s="449" customFormat="1" x14ac:dyDescent="0.25">
      <c r="G341" s="451"/>
    </row>
    <row r="342" spans="7:7" s="449" customFormat="1" x14ac:dyDescent="0.25">
      <c r="G342" s="451"/>
    </row>
    <row r="343" spans="7:7" s="449" customFormat="1" x14ac:dyDescent="0.25">
      <c r="G343" s="451"/>
    </row>
    <row r="344" spans="7:7" s="449" customFormat="1" x14ac:dyDescent="0.25">
      <c r="G344" s="451"/>
    </row>
    <row r="345" spans="7:7" s="449" customFormat="1" x14ac:dyDescent="0.25">
      <c r="G345" s="451"/>
    </row>
    <row r="346" spans="7:7" s="449" customFormat="1" x14ac:dyDescent="0.25">
      <c r="G346" s="451"/>
    </row>
    <row r="347" spans="7:7" s="449" customFormat="1" x14ac:dyDescent="0.25">
      <c r="G347" s="451"/>
    </row>
    <row r="348" spans="7:7" s="449" customFormat="1" x14ac:dyDescent="0.25">
      <c r="G348" s="451"/>
    </row>
    <row r="349" spans="7:7" s="449" customFormat="1" x14ac:dyDescent="0.25">
      <c r="G349" s="451"/>
    </row>
    <row r="350" spans="7:7" s="449" customFormat="1" x14ac:dyDescent="0.25">
      <c r="G350" s="451"/>
    </row>
    <row r="351" spans="7:7" s="449" customFormat="1" x14ac:dyDescent="0.25">
      <c r="G351" s="451"/>
    </row>
    <row r="352" spans="7:7" s="449" customFormat="1" x14ac:dyDescent="0.25">
      <c r="G352" s="451"/>
    </row>
    <row r="353" spans="7:7" s="449" customFormat="1" x14ac:dyDescent="0.25">
      <c r="G353" s="451"/>
    </row>
    <row r="354" spans="7:7" s="449" customFormat="1" x14ac:dyDescent="0.25">
      <c r="G354" s="451"/>
    </row>
    <row r="355" spans="7:7" s="449" customFormat="1" x14ac:dyDescent="0.25">
      <c r="G355" s="451"/>
    </row>
    <row r="356" spans="7:7" s="449" customFormat="1" x14ac:dyDescent="0.25">
      <c r="G356" s="451"/>
    </row>
    <row r="357" spans="7:7" s="449" customFormat="1" x14ac:dyDescent="0.25">
      <c r="G357" s="451"/>
    </row>
    <row r="358" spans="7:7" s="449" customFormat="1" x14ac:dyDescent="0.25">
      <c r="G358" s="451"/>
    </row>
    <row r="359" spans="7:7" s="449" customFormat="1" x14ac:dyDescent="0.25">
      <c r="G359" s="451"/>
    </row>
    <row r="360" spans="7:7" s="449" customFormat="1" x14ac:dyDescent="0.25">
      <c r="G360" s="451"/>
    </row>
    <row r="361" spans="7:7" s="449" customFormat="1" x14ac:dyDescent="0.25">
      <c r="G361" s="451"/>
    </row>
    <row r="362" spans="7:7" s="449" customFormat="1" x14ac:dyDescent="0.25">
      <c r="G362" s="451"/>
    </row>
    <row r="363" spans="7:7" s="449" customFormat="1" x14ac:dyDescent="0.25">
      <c r="G363" s="451"/>
    </row>
    <row r="364" spans="7:7" s="449" customFormat="1" x14ac:dyDescent="0.25">
      <c r="G364" s="451"/>
    </row>
    <row r="365" spans="7:7" s="449" customFormat="1" x14ac:dyDescent="0.25">
      <c r="G365" s="451"/>
    </row>
    <row r="366" spans="7:7" s="449" customFormat="1" x14ac:dyDescent="0.25">
      <c r="G366" s="451"/>
    </row>
    <row r="367" spans="7:7" s="449" customFormat="1" x14ac:dyDescent="0.25">
      <c r="G367" s="451"/>
    </row>
    <row r="368" spans="7:7" s="449" customFormat="1" x14ac:dyDescent="0.25">
      <c r="G368" s="451"/>
    </row>
    <row r="369" spans="7:7" s="449" customFormat="1" x14ac:dyDescent="0.25">
      <c r="G369" s="451"/>
    </row>
    <row r="370" spans="7:7" s="449" customFormat="1" x14ac:dyDescent="0.25">
      <c r="G370" s="451"/>
    </row>
    <row r="371" spans="7:7" s="449" customFormat="1" x14ac:dyDescent="0.25">
      <c r="G371" s="451"/>
    </row>
    <row r="372" spans="7:7" s="449" customFormat="1" x14ac:dyDescent="0.25">
      <c r="G372" s="451"/>
    </row>
    <row r="373" spans="7:7" s="449" customFormat="1" x14ac:dyDescent="0.25">
      <c r="G373" s="451"/>
    </row>
    <row r="374" spans="7:7" s="449" customFormat="1" x14ac:dyDescent="0.25">
      <c r="G374" s="451"/>
    </row>
    <row r="375" spans="7:7" s="449" customFormat="1" x14ac:dyDescent="0.25">
      <c r="G375" s="451"/>
    </row>
    <row r="376" spans="7:7" s="449" customFormat="1" x14ac:dyDescent="0.25">
      <c r="G376" s="451"/>
    </row>
    <row r="377" spans="7:7" s="449" customFormat="1" x14ac:dyDescent="0.25">
      <c r="G377" s="451"/>
    </row>
    <row r="378" spans="7:7" s="449" customFormat="1" x14ac:dyDescent="0.25">
      <c r="G378" s="451"/>
    </row>
    <row r="379" spans="7:7" s="449" customFormat="1" x14ac:dyDescent="0.25">
      <c r="G379" s="451"/>
    </row>
    <row r="380" spans="7:7" s="449" customFormat="1" x14ac:dyDescent="0.25">
      <c r="G380" s="451"/>
    </row>
    <row r="381" spans="7:7" s="449" customFormat="1" x14ac:dyDescent="0.25">
      <c r="G381" s="451"/>
    </row>
    <row r="382" spans="7:7" s="449" customFormat="1" x14ac:dyDescent="0.25">
      <c r="G382" s="451"/>
    </row>
    <row r="383" spans="7:7" s="449" customFormat="1" x14ac:dyDescent="0.25">
      <c r="G383" s="451"/>
    </row>
    <row r="384" spans="7:7" s="449" customFormat="1" x14ac:dyDescent="0.25">
      <c r="G384" s="451"/>
    </row>
    <row r="385" spans="7:7" s="449" customFormat="1" x14ac:dyDescent="0.25">
      <c r="G385" s="451"/>
    </row>
    <row r="386" spans="7:7" s="449" customFormat="1" x14ac:dyDescent="0.25">
      <c r="G386" s="451"/>
    </row>
    <row r="387" spans="7:7" s="449" customFormat="1" x14ac:dyDescent="0.25">
      <c r="G387" s="451"/>
    </row>
    <row r="388" spans="7:7" s="449" customFormat="1" x14ac:dyDescent="0.25">
      <c r="G388" s="451"/>
    </row>
    <row r="389" spans="7:7" s="449" customFormat="1" x14ac:dyDescent="0.25">
      <c r="G389" s="451"/>
    </row>
    <row r="390" spans="7:7" s="449" customFormat="1" x14ac:dyDescent="0.25">
      <c r="G390" s="451"/>
    </row>
    <row r="391" spans="7:7" s="449" customFormat="1" x14ac:dyDescent="0.25">
      <c r="G391" s="451"/>
    </row>
    <row r="392" spans="7:7" s="449" customFormat="1" x14ac:dyDescent="0.25">
      <c r="G392" s="451"/>
    </row>
    <row r="393" spans="7:7" s="449" customFormat="1" x14ac:dyDescent="0.25">
      <c r="G393" s="451"/>
    </row>
    <row r="394" spans="7:7" s="449" customFormat="1" x14ac:dyDescent="0.25">
      <c r="G394" s="451"/>
    </row>
    <row r="395" spans="7:7" s="449" customFormat="1" x14ac:dyDescent="0.25">
      <c r="G395" s="451"/>
    </row>
    <row r="396" spans="7:7" s="449" customFormat="1" x14ac:dyDescent="0.25">
      <c r="G396" s="451"/>
    </row>
    <row r="397" spans="7:7" s="449" customFormat="1" x14ac:dyDescent="0.25">
      <c r="G397" s="451"/>
    </row>
    <row r="398" spans="7:7" s="449" customFormat="1" x14ac:dyDescent="0.25">
      <c r="G398" s="451"/>
    </row>
    <row r="399" spans="7:7" s="449" customFormat="1" x14ac:dyDescent="0.25">
      <c r="G399" s="451"/>
    </row>
    <row r="400" spans="7:7" s="449" customFormat="1" x14ac:dyDescent="0.25">
      <c r="G400" s="451"/>
    </row>
    <row r="401" spans="7:52" s="449" customFormat="1" x14ac:dyDescent="0.25">
      <c r="G401" s="451"/>
    </row>
    <row r="402" spans="7:52" s="449" customFormat="1" x14ac:dyDescent="0.25">
      <c r="G402" s="451"/>
    </row>
    <row r="403" spans="7:52" s="449" customFormat="1" x14ac:dyDescent="0.25">
      <c r="G403" s="451"/>
    </row>
    <row r="404" spans="7:52" s="449" customFormat="1" x14ac:dyDescent="0.25">
      <c r="G404" s="451"/>
    </row>
    <row r="405" spans="7:52" s="449" customFormat="1" x14ac:dyDescent="0.25">
      <c r="G405" s="451"/>
    </row>
    <row r="406" spans="7:52" s="449" customFormat="1" x14ac:dyDescent="0.25">
      <c r="G406" s="451"/>
      <c r="AI406" s="465"/>
      <c r="AK406" s="465"/>
      <c r="AL406" s="465"/>
      <c r="AM406" s="465"/>
      <c r="AN406" s="465"/>
      <c r="AO406" s="465"/>
      <c r="AP406" s="465"/>
      <c r="AQ406" s="465"/>
      <c r="AR406" s="465"/>
      <c r="AS406" s="465"/>
      <c r="AT406" s="465"/>
      <c r="AX406" s="465"/>
      <c r="AY406" s="465"/>
      <c r="AZ406" s="465"/>
    </row>
    <row r="407" spans="7:52" x14ac:dyDescent="0.25">
      <c r="P407" s="449"/>
      <c r="Q407" s="449"/>
      <c r="R407" s="449"/>
      <c r="S407" s="449"/>
      <c r="T407" s="449"/>
      <c r="U407" s="449"/>
      <c r="V407" s="449"/>
      <c r="W407" s="449"/>
      <c r="X407" s="449"/>
      <c r="Y407" s="449"/>
      <c r="Z407" s="449"/>
      <c r="AA407" s="449"/>
      <c r="AB407" s="449"/>
      <c r="AC407" s="449"/>
      <c r="AD407" s="449"/>
      <c r="AE407" s="449"/>
      <c r="AF407" s="449"/>
      <c r="AG407" s="449"/>
      <c r="AH407" s="449"/>
      <c r="AJ407" s="449"/>
    </row>
    <row r="408" spans="7:52" x14ac:dyDescent="0.25">
      <c r="P408" s="449"/>
      <c r="Q408" s="449"/>
      <c r="R408" s="449"/>
      <c r="S408" s="449"/>
      <c r="T408" s="449"/>
      <c r="U408" s="449"/>
      <c r="V408" s="449"/>
      <c r="W408" s="449"/>
      <c r="X408" s="449"/>
      <c r="Y408" s="449"/>
      <c r="Z408" s="449"/>
      <c r="AA408" s="449"/>
      <c r="AB408" s="449"/>
      <c r="AC408" s="449"/>
      <c r="AD408" s="449"/>
      <c r="AE408" s="449"/>
      <c r="AF408" s="449"/>
      <c r="AG408" s="449"/>
      <c r="AH408" s="449"/>
      <c r="AJ408" s="449"/>
    </row>
    <row r="409" spans="7:52" x14ac:dyDescent="0.25">
      <c r="P409" s="449"/>
      <c r="Q409" s="449"/>
      <c r="R409" s="449"/>
      <c r="S409" s="449"/>
      <c r="T409" s="449"/>
      <c r="U409" s="449"/>
      <c r="V409" s="449"/>
      <c r="W409" s="449"/>
      <c r="X409" s="449"/>
      <c r="Y409" s="449"/>
      <c r="Z409" s="449"/>
      <c r="AA409" s="449"/>
      <c r="AB409" s="449"/>
      <c r="AC409" s="449"/>
      <c r="AD409" s="449"/>
      <c r="AE409" s="449"/>
      <c r="AF409" s="449"/>
      <c r="AG409" s="449"/>
      <c r="AH409" s="449"/>
      <c r="AJ409" s="449"/>
    </row>
    <row r="410" spans="7:52" x14ac:dyDescent="0.25">
      <c r="P410" s="449"/>
      <c r="Q410" s="449"/>
      <c r="R410" s="449"/>
      <c r="S410" s="449"/>
      <c r="T410" s="449"/>
      <c r="U410" s="449"/>
      <c r="V410" s="449"/>
      <c r="W410" s="449"/>
      <c r="X410" s="449"/>
      <c r="Y410" s="449"/>
      <c r="Z410" s="449"/>
      <c r="AA410" s="449"/>
      <c r="AB410" s="449"/>
      <c r="AC410" s="449"/>
      <c r="AD410" s="449"/>
      <c r="AE410" s="449"/>
      <c r="AF410" s="449"/>
      <c r="AG410" s="449"/>
      <c r="AH410" s="449"/>
      <c r="AJ410" s="449"/>
    </row>
    <row r="411" spans="7:52" x14ac:dyDescent="0.25">
      <c r="P411" s="449"/>
      <c r="Q411" s="449"/>
      <c r="R411" s="449"/>
      <c r="S411" s="449"/>
      <c r="T411" s="449"/>
      <c r="U411" s="449"/>
      <c r="V411" s="449"/>
      <c r="W411" s="449"/>
      <c r="X411" s="449"/>
      <c r="Y411" s="449"/>
      <c r="Z411" s="449"/>
      <c r="AA411" s="449"/>
      <c r="AB411" s="449"/>
      <c r="AC411" s="449"/>
      <c r="AD411" s="449"/>
      <c r="AE411" s="449"/>
      <c r="AF411" s="449"/>
      <c r="AG411" s="449"/>
      <c r="AH411" s="449"/>
      <c r="AJ411" s="449"/>
    </row>
    <row r="412" spans="7:52" x14ac:dyDescent="0.25">
      <c r="P412" s="449"/>
      <c r="Q412" s="449"/>
      <c r="R412" s="449"/>
      <c r="S412" s="449"/>
      <c r="T412" s="449"/>
      <c r="U412" s="449"/>
      <c r="V412" s="449"/>
      <c r="W412" s="449"/>
      <c r="X412" s="449"/>
      <c r="Y412" s="449"/>
      <c r="Z412" s="449"/>
      <c r="AA412" s="449"/>
      <c r="AB412" s="449"/>
      <c r="AC412" s="449"/>
      <c r="AD412" s="449"/>
      <c r="AE412" s="449"/>
      <c r="AF412" s="449"/>
      <c r="AG412" s="449"/>
      <c r="AH412" s="449"/>
      <c r="AJ412" s="449"/>
    </row>
    <row r="413" spans="7:52" x14ac:dyDescent="0.25">
      <c r="P413" s="449"/>
      <c r="Q413" s="449"/>
      <c r="R413" s="449"/>
      <c r="S413" s="449"/>
      <c r="T413" s="449"/>
      <c r="U413" s="449"/>
      <c r="V413" s="449"/>
      <c r="W413" s="449"/>
      <c r="X413" s="449"/>
      <c r="Y413" s="449"/>
      <c r="Z413" s="449"/>
      <c r="AA413" s="449"/>
      <c r="AB413" s="449"/>
      <c r="AC413" s="449"/>
      <c r="AD413" s="449"/>
      <c r="AE413" s="449"/>
      <c r="AF413" s="449"/>
      <c r="AG413" s="449"/>
      <c r="AH413" s="449"/>
      <c r="AJ413" s="449"/>
    </row>
    <row r="414" spans="7:52" x14ac:dyDescent="0.25">
      <c r="P414" s="449"/>
      <c r="Q414" s="449"/>
      <c r="R414" s="449"/>
      <c r="S414" s="449"/>
      <c r="T414" s="449"/>
      <c r="U414" s="449"/>
      <c r="V414" s="449"/>
      <c r="W414" s="449"/>
      <c r="X414" s="449"/>
      <c r="Y414" s="449"/>
      <c r="Z414" s="449"/>
      <c r="AA414" s="449"/>
      <c r="AB414" s="449"/>
      <c r="AC414" s="449"/>
      <c r="AD414" s="449"/>
      <c r="AE414" s="449"/>
      <c r="AF414" s="449"/>
      <c r="AG414" s="449"/>
      <c r="AH414" s="449"/>
      <c r="AJ414" s="449"/>
    </row>
    <row r="415" spans="7:52" x14ac:dyDescent="0.25">
      <c r="P415" s="449"/>
      <c r="Q415" s="449"/>
      <c r="R415" s="449"/>
      <c r="S415" s="449"/>
      <c r="T415" s="449"/>
      <c r="U415" s="449"/>
      <c r="V415" s="449"/>
      <c r="W415" s="449"/>
      <c r="X415" s="449"/>
      <c r="Y415" s="449"/>
      <c r="Z415" s="449"/>
      <c r="AA415" s="449"/>
      <c r="AB415" s="449"/>
      <c r="AC415" s="449"/>
      <c r="AD415" s="449"/>
      <c r="AE415" s="449"/>
      <c r="AF415" s="449"/>
      <c r="AG415" s="449"/>
      <c r="AH415" s="449"/>
      <c r="AJ415" s="449"/>
    </row>
    <row r="416" spans="7:52" x14ac:dyDescent="0.25">
      <c r="P416" s="449"/>
      <c r="Q416" s="449"/>
      <c r="R416" s="449"/>
      <c r="S416" s="449"/>
      <c r="T416" s="449"/>
      <c r="U416" s="449"/>
      <c r="V416" s="449"/>
      <c r="W416" s="449"/>
      <c r="X416" s="449"/>
      <c r="Y416" s="449"/>
      <c r="Z416" s="449"/>
      <c r="AA416" s="449"/>
      <c r="AB416" s="449"/>
      <c r="AC416" s="449"/>
      <c r="AD416" s="449"/>
      <c r="AE416" s="449"/>
      <c r="AF416" s="449"/>
      <c r="AG416" s="449"/>
      <c r="AH416" s="449"/>
      <c r="AJ416" s="449"/>
    </row>
    <row r="417" spans="16:36" x14ac:dyDescent="0.25">
      <c r="P417" s="449"/>
      <c r="Q417" s="449"/>
      <c r="R417" s="449"/>
      <c r="S417" s="449"/>
      <c r="T417" s="449"/>
      <c r="U417" s="449"/>
      <c r="V417" s="449"/>
      <c r="W417" s="449"/>
      <c r="X417" s="449"/>
      <c r="Y417" s="449"/>
      <c r="Z417" s="449"/>
      <c r="AA417" s="449"/>
      <c r="AB417" s="449"/>
      <c r="AC417" s="449"/>
      <c r="AD417" s="449"/>
      <c r="AE417" s="449"/>
      <c r="AF417" s="449"/>
      <c r="AG417" s="449"/>
      <c r="AH417" s="449"/>
      <c r="AJ417" s="449"/>
    </row>
    <row r="418" spans="16:36" x14ac:dyDescent="0.25">
      <c r="P418" s="449"/>
      <c r="Q418" s="449"/>
      <c r="R418" s="449"/>
      <c r="S418" s="449"/>
      <c r="T418" s="449"/>
      <c r="U418" s="449"/>
      <c r="V418" s="449"/>
      <c r="W418" s="449"/>
      <c r="X418" s="449"/>
      <c r="Y418" s="449"/>
      <c r="Z418" s="449"/>
      <c r="AA418" s="449"/>
      <c r="AB418" s="449"/>
      <c r="AC418" s="449"/>
      <c r="AD418" s="449"/>
      <c r="AE418" s="449"/>
      <c r="AF418" s="449"/>
      <c r="AG418" s="449"/>
      <c r="AH418" s="449"/>
      <c r="AJ418" s="449"/>
    </row>
    <row r="419" spans="16:36" x14ac:dyDescent="0.25">
      <c r="P419" s="449"/>
      <c r="Q419" s="449"/>
      <c r="R419" s="449"/>
      <c r="S419" s="449"/>
      <c r="T419" s="449"/>
      <c r="U419" s="449"/>
      <c r="V419" s="449"/>
      <c r="W419" s="449"/>
      <c r="X419" s="449"/>
      <c r="Y419" s="449"/>
      <c r="Z419" s="449"/>
      <c r="AA419" s="449"/>
      <c r="AB419" s="449"/>
      <c r="AC419" s="449"/>
      <c r="AD419" s="449"/>
      <c r="AE419" s="449"/>
      <c r="AF419" s="449"/>
      <c r="AG419" s="449"/>
      <c r="AH419" s="449"/>
      <c r="AJ419" s="449"/>
    </row>
    <row r="420" spans="16:36" x14ac:dyDescent="0.25">
      <c r="P420" s="449"/>
      <c r="Q420" s="449"/>
      <c r="R420" s="449"/>
      <c r="S420" s="449"/>
      <c r="T420" s="449"/>
      <c r="U420" s="449"/>
      <c r="V420" s="449"/>
      <c r="W420" s="449"/>
      <c r="X420" s="449"/>
      <c r="Y420" s="449"/>
      <c r="Z420" s="449"/>
      <c r="AA420" s="449"/>
      <c r="AB420" s="449"/>
      <c r="AC420" s="449"/>
      <c r="AD420" s="449"/>
      <c r="AE420" s="449"/>
      <c r="AF420" s="449"/>
      <c r="AG420" s="449"/>
      <c r="AH420" s="449"/>
      <c r="AJ420" s="449"/>
    </row>
    <row r="421" spans="16:36" x14ac:dyDescent="0.25">
      <c r="P421" s="449"/>
      <c r="Q421" s="449"/>
      <c r="R421" s="449"/>
      <c r="S421" s="449"/>
      <c r="T421" s="449"/>
      <c r="U421" s="449"/>
      <c r="V421" s="449"/>
      <c r="W421" s="449"/>
      <c r="X421" s="449"/>
      <c r="Y421" s="449"/>
      <c r="Z421" s="449"/>
      <c r="AA421" s="449"/>
      <c r="AB421" s="449"/>
      <c r="AC421" s="449"/>
      <c r="AD421" s="449"/>
      <c r="AE421" s="449"/>
      <c r="AF421" s="449"/>
      <c r="AG421" s="449"/>
      <c r="AH421" s="449"/>
      <c r="AJ421" s="449"/>
    </row>
    <row r="422" spans="16:36" x14ac:dyDescent="0.25">
      <c r="P422" s="449"/>
      <c r="Q422" s="449"/>
      <c r="R422" s="449"/>
      <c r="S422" s="449"/>
      <c r="T422" s="449"/>
      <c r="U422" s="449"/>
      <c r="V422" s="449"/>
      <c r="W422" s="449"/>
      <c r="X422" s="449"/>
      <c r="Y422" s="449"/>
      <c r="Z422" s="449"/>
      <c r="AA422" s="449"/>
      <c r="AB422" s="449"/>
      <c r="AC422" s="449"/>
      <c r="AD422" s="449"/>
      <c r="AE422" s="449"/>
      <c r="AF422" s="449"/>
      <c r="AG422" s="449"/>
      <c r="AH422" s="449"/>
      <c r="AJ422" s="449"/>
    </row>
    <row r="423" spans="16:36" x14ac:dyDescent="0.25">
      <c r="P423" s="449"/>
      <c r="Q423" s="449"/>
      <c r="R423" s="449"/>
      <c r="S423" s="449"/>
      <c r="T423" s="449"/>
      <c r="U423" s="449"/>
      <c r="V423" s="449"/>
      <c r="W423" s="449"/>
      <c r="X423" s="449"/>
      <c r="Y423" s="449"/>
      <c r="Z423" s="449"/>
      <c r="AA423" s="449"/>
      <c r="AB423" s="449"/>
      <c r="AC423" s="449"/>
      <c r="AD423" s="449"/>
      <c r="AE423" s="449"/>
      <c r="AF423" s="449"/>
      <c r="AG423" s="449"/>
      <c r="AH423" s="449"/>
      <c r="AJ423" s="449"/>
    </row>
    <row r="424" spans="16:36" x14ac:dyDescent="0.25">
      <c r="P424" s="449"/>
      <c r="Q424" s="449"/>
      <c r="R424" s="449"/>
      <c r="S424" s="449"/>
      <c r="T424" s="449"/>
      <c r="U424" s="449"/>
      <c r="V424" s="449"/>
      <c r="W424" s="449"/>
      <c r="X424" s="449"/>
      <c r="Y424" s="449"/>
      <c r="Z424" s="449"/>
      <c r="AA424" s="449"/>
      <c r="AB424" s="449"/>
      <c r="AC424" s="449"/>
      <c r="AD424" s="449"/>
      <c r="AE424" s="449"/>
      <c r="AF424" s="449"/>
      <c r="AG424" s="449"/>
      <c r="AH424" s="449"/>
      <c r="AJ424" s="449"/>
    </row>
    <row r="425" spans="16:36" x14ac:dyDescent="0.25">
      <c r="P425" s="449"/>
      <c r="Q425" s="449"/>
      <c r="R425" s="449"/>
      <c r="S425" s="449"/>
      <c r="T425" s="449"/>
      <c r="U425" s="449"/>
      <c r="V425" s="449"/>
      <c r="W425" s="449"/>
      <c r="X425" s="449"/>
      <c r="Y425" s="449"/>
      <c r="Z425" s="449"/>
      <c r="AA425" s="449"/>
      <c r="AB425" s="449"/>
      <c r="AC425" s="449"/>
      <c r="AD425" s="449"/>
      <c r="AE425" s="449"/>
      <c r="AF425" s="449"/>
      <c r="AG425" s="449"/>
      <c r="AH425" s="449"/>
      <c r="AJ425" s="449"/>
    </row>
    <row r="426" spans="16:36" x14ac:dyDescent="0.25">
      <c r="P426" s="449"/>
      <c r="Q426" s="449"/>
      <c r="R426" s="449"/>
      <c r="S426" s="449"/>
      <c r="T426" s="449"/>
      <c r="U426" s="449"/>
      <c r="V426" s="449"/>
      <c r="W426" s="449"/>
      <c r="X426" s="449"/>
      <c r="Y426" s="449"/>
      <c r="Z426" s="449"/>
      <c r="AA426" s="449"/>
      <c r="AB426" s="449"/>
      <c r="AC426" s="449"/>
      <c r="AD426" s="449"/>
      <c r="AE426" s="449"/>
      <c r="AF426" s="449"/>
      <c r="AG426" s="449"/>
      <c r="AH426" s="449"/>
      <c r="AJ426" s="449"/>
    </row>
    <row r="427" spans="16:36" x14ac:dyDescent="0.25">
      <c r="P427" s="449"/>
      <c r="Q427" s="449"/>
      <c r="R427" s="449"/>
      <c r="S427" s="449"/>
      <c r="T427" s="449"/>
      <c r="U427" s="449"/>
      <c r="V427" s="449"/>
      <c r="W427" s="449"/>
      <c r="X427" s="449"/>
      <c r="Y427" s="449"/>
      <c r="Z427" s="449"/>
      <c r="AA427" s="449"/>
      <c r="AB427" s="449"/>
      <c r="AC427" s="449"/>
      <c r="AD427" s="449"/>
      <c r="AE427" s="449"/>
      <c r="AF427" s="449"/>
      <c r="AG427" s="449"/>
      <c r="AH427" s="449"/>
      <c r="AJ427" s="449"/>
    </row>
    <row r="428" spans="16:36" x14ac:dyDescent="0.25">
      <c r="P428" s="449"/>
      <c r="Q428" s="449"/>
      <c r="R428" s="449"/>
      <c r="S428" s="449"/>
      <c r="T428" s="449"/>
      <c r="U428" s="449"/>
      <c r="V428" s="449"/>
      <c r="W428" s="449"/>
      <c r="X428" s="449"/>
      <c r="Y428" s="449"/>
      <c r="Z428" s="449"/>
      <c r="AA428" s="449"/>
      <c r="AB428" s="449"/>
      <c r="AC428" s="449"/>
      <c r="AD428" s="449"/>
      <c r="AE428" s="449"/>
      <c r="AF428" s="449"/>
      <c r="AG428" s="449"/>
      <c r="AH428" s="449"/>
      <c r="AJ428" s="449"/>
    </row>
    <row r="429" spans="16:36" x14ac:dyDescent="0.25">
      <c r="P429" s="449"/>
      <c r="Q429" s="449"/>
      <c r="R429" s="449"/>
      <c r="S429" s="449"/>
      <c r="T429" s="449"/>
      <c r="U429" s="449"/>
      <c r="V429" s="449"/>
      <c r="W429" s="449"/>
      <c r="X429" s="449"/>
      <c r="Y429" s="449"/>
      <c r="Z429" s="449"/>
      <c r="AA429" s="449"/>
      <c r="AB429" s="449"/>
      <c r="AC429" s="449"/>
      <c r="AD429" s="449"/>
      <c r="AE429" s="449"/>
      <c r="AF429" s="449"/>
      <c r="AG429" s="449"/>
      <c r="AH429" s="449"/>
      <c r="AJ429" s="449"/>
    </row>
    <row r="430" spans="16:36" x14ac:dyDescent="0.25">
      <c r="P430" s="449"/>
      <c r="Q430" s="449"/>
      <c r="R430" s="449"/>
      <c r="S430" s="449"/>
      <c r="T430" s="449"/>
      <c r="U430" s="449"/>
      <c r="V430" s="449"/>
      <c r="W430" s="449"/>
      <c r="X430" s="449"/>
      <c r="Y430" s="449"/>
      <c r="Z430" s="449"/>
      <c r="AA430" s="449"/>
      <c r="AB430" s="449"/>
      <c r="AC430" s="449"/>
      <c r="AD430" s="449"/>
      <c r="AE430" s="449"/>
      <c r="AF430" s="449"/>
      <c r="AG430" s="449"/>
      <c r="AH430" s="449"/>
      <c r="AJ430" s="449"/>
    </row>
    <row r="431" spans="16:36" x14ac:dyDescent="0.25">
      <c r="P431" s="449"/>
      <c r="Q431" s="449"/>
      <c r="R431" s="449"/>
      <c r="S431" s="449"/>
      <c r="T431" s="449"/>
      <c r="U431" s="449"/>
      <c r="V431" s="449"/>
      <c r="W431" s="449"/>
      <c r="X431" s="449"/>
      <c r="Y431" s="449"/>
      <c r="Z431" s="449"/>
      <c r="AA431" s="449"/>
      <c r="AB431" s="449"/>
      <c r="AC431" s="449"/>
      <c r="AD431" s="449"/>
      <c r="AE431" s="449"/>
      <c r="AF431" s="449"/>
      <c r="AG431" s="449"/>
      <c r="AH431" s="449"/>
      <c r="AJ431" s="449"/>
    </row>
    <row r="432" spans="16:36" x14ac:dyDescent="0.25">
      <c r="P432" s="449"/>
      <c r="Q432" s="449"/>
      <c r="R432" s="449"/>
      <c r="S432" s="449"/>
      <c r="T432" s="449"/>
      <c r="U432" s="449"/>
      <c r="V432" s="449"/>
      <c r="W432" s="449"/>
      <c r="X432" s="449"/>
      <c r="Y432" s="449"/>
      <c r="Z432" s="449"/>
      <c r="AA432" s="449"/>
      <c r="AB432" s="449"/>
      <c r="AC432" s="449"/>
      <c r="AD432" s="449"/>
      <c r="AE432" s="449"/>
      <c r="AF432" s="449"/>
      <c r="AG432" s="449"/>
      <c r="AH432" s="449"/>
      <c r="AJ432" s="449"/>
    </row>
    <row r="433" spans="16:36" x14ac:dyDescent="0.25">
      <c r="P433" s="449"/>
      <c r="Q433" s="449"/>
      <c r="R433" s="449"/>
      <c r="S433" s="449"/>
      <c r="T433" s="449"/>
      <c r="U433" s="449"/>
      <c r="V433" s="449"/>
      <c r="W433" s="449"/>
      <c r="X433" s="449"/>
      <c r="Y433" s="449"/>
      <c r="Z433" s="449"/>
      <c r="AA433" s="449"/>
      <c r="AB433" s="449"/>
      <c r="AC433" s="449"/>
      <c r="AD433" s="449"/>
      <c r="AE433" s="449"/>
      <c r="AF433" s="449"/>
      <c r="AG433" s="449"/>
      <c r="AH433" s="449"/>
      <c r="AJ433" s="449"/>
    </row>
    <row r="434" spans="16:36" x14ac:dyDescent="0.25">
      <c r="P434" s="449"/>
      <c r="Q434" s="449"/>
      <c r="R434" s="449"/>
      <c r="S434" s="449"/>
      <c r="T434" s="449"/>
      <c r="U434" s="449"/>
      <c r="V434" s="449"/>
      <c r="W434" s="449"/>
      <c r="X434" s="449"/>
      <c r="Y434" s="449"/>
      <c r="Z434" s="449"/>
      <c r="AA434" s="449"/>
      <c r="AB434" s="449"/>
      <c r="AC434" s="449"/>
      <c r="AD434" s="449"/>
      <c r="AE434" s="449"/>
      <c r="AF434" s="449"/>
      <c r="AG434" s="449"/>
      <c r="AH434" s="449"/>
      <c r="AJ434" s="449"/>
    </row>
    <row r="435" spans="16:36" x14ac:dyDescent="0.25">
      <c r="P435" s="449"/>
      <c r="Q435" s="449"/>
      <c r="R435" s="449"/>
      <c r="S435" s="449"/>
      <c r="T435" s="449"/>
      <c r="U435" s="449"/>
      <c r="V435" s="449"/>
      <c r="W435" s="449"/>
      <c r="X435" s="449"/>
      <c r="Y435" s="449"/>
      <c r="Z435" s="449"/>
      <c r="AA435" s="449"/>
      <c r="AB435" s="449"/>
      <c r="AC435" s="449"/>
      <c r="AD435" s="449"/>
      <c r="AE435" s="449"/>
      <c r="AF435" s="449"/>
      <c r="AG435" s="449"/>
      <c r="AH435" s="449"/>
      <c r="AJ435" s="449"/>
    </row>
    <row r="436" spans="16:36" x14ac:dyDescent="0.25">
      <c r="P436" s="449"/>
      <c r="Q436" s="449"/>
      <c r="R436" s="449"/>
      <c r="S436" s="449"/>
      <c r="T436" s="449"/>
      <c r="U436" s="449"/>
      <c r="V436" s="449"/>
      <c r="W436" s="449"/>
      <c r="X436" s="449"/>
      <c r="Y436" s="449"/>
      <c r="Z436" s="449"/>
      <c r="AA436" s="449"/>
      <c r="AB436" s="449"/>
      <c r="AC436" s="449"/>
      <c r="AD436" s="449"/>
      <c r="AE436" s="449"/>
      <c r="AF436" s="449"/>
      <c r="AG436" s="449"/>
      <c r="AH436" s="449"/>
      <c r="AJ436" s="449"/>
    </row>
    <row r="437" spans="16:36" x14ac:dyDescent="0.25">
      <c r="P437" s="449"/>
      <c r="Q437" s="449"/>
      <c r="R437" s="449"/>
      <c r="S437" s="449"/>
      <c r="T437" s="449"/>
      <c r="U437" s="449"/>
      <c r="V437" s="449"/>
      <c r="W437" s="449"/>
      <c r="X437" s="449"/>
      <c r="Y437" s="449"/>
      <c r="Z437" s="449"/>
      <c r="AA437" s="449"/>
      <c r="AB437" s="449"/>
      <c r="AC437" s="449"/>
      <c r="AD437" s="449"/>
      <c r="AE437" s="449"/>
      <c r="AF437" s="449"/>
      <c r="AG437" s="449"/>
      <c r="AH437" s="449"/>
      <c r="AJ437" s="449"/>
    </row>
    <row r="438" spans="16:36" x14ac:dyDescent="0.25">
      <c r="P438" s="449"/>
      <c r="Q438" s="449"/>
      <c r="R438" s="449"/>
      <c r="S438" s="449"/>
      <c r="T438" s="449"/>
      <c r="U438" s="449"/>
      <c r="V438" s="449"/>
      <c r="W438" s="449"/>
      <c r="X438" s="449"/>
      <c r="Y438" s="449"/>
      <c r="Z438" s="449"/>
      <c r="AA438" s="449"/>
      <c r="AB438" s="449"/>
      <c r="AC438" s="449"/>
      <c r="AD438" s="449"/>
      <c r="AE438" s="449"/>
      <c r="AF438" s="449"/>
      <c r="AG438" s="449"/>
      <c r="AH438" s="449"/>
      <c r="AJ438" s="449"/>
    </row>
    <row r="439" spans="16:36" x14ac:dyDescent="0.25">
      <c r="P439" s="449"/>
      <c r="Q439" s="449"/>
      <c r="R439" s="449"/>
      <c r="S439" s="449"/>
      <c r="T439" s="449"/>
      <c r="U439" s="449"/>
      <c r="V439" s="449"/>
      <c r="W439" s="449"/>
      <c r="X439" s="449"/>
      <c r="Y439" s="449"/>
      <c r="Z439" s="449"/>
      <c r="AA439" s="449"/>
      <c r="AB439" s="449"/>
      <c r="AC439" s="449"/>
      <c r="AD439" s="449"/>
      <c r="AE439" s="449"/>
      <c r="AF439" s="449"/>
      <c r="AG439" s="449"/>
      <c r="AH439" s="449"/>
      <c r="AJ439" s="449"/>
    </row>
    <row r="440" spans="16:36" x14ac:dyDescent="0.25">
      <c r="P440" s="449"/>
      <c r="Q440" s="449"/>
      <c r="R440" s="449"/>
      <c r="S440" s="449"/>
      <c r="T440" s="449"/>
      <c r="U440" s="449"/>
      <c r="V440" s="449"/>
      <c r="W440" s="449"/>
      <c r="X440" s="449"/>
      <c r="Y440" s="449"/>
      <c r="Z440" s="449"/>
      <c r="AA440" s="449"/>
      <c r="AB440" s="449"/>
      <c r="AC440" s="449"/>
      <c r="AD440" s="449"/>
      <c r="AE440" s="449"/>
      <c r="AF440" s="449"/>
      <c r="AG440" s="449"/>
      <c r="AH440" s="449"/>
      <c r="AJ440" s="449"/>
    </row>
    <row r="441" spans="16:36" x14ac:dyDescent="0.25">
      <c r="P441" s="449"/>
      <c r="Q441" s="449"/>
      <c r="R441" s="449"/>
      <c r="S441" s="449"/>
      <c r="T441" s="449"/>
      <c r="U441" s="449"/>
      <c r="V441" s="449"/>
      <c r="W441" s="449"/>
      <c r="X441" s="449"/>
      <c r="Y441" s="449"/>
      <c r="Z441" s="449"/>
      <c r="AA441" s="449"/>
      <c r="AB441" s="449"/>
      <c r="AC441" s="449"/>
      <c r="AD441" s="449"/>
      <c r="AE441" s="449"/>
      <c r="AF441" s="449"/>
      <c r="AG441" s="449"/>
      <c r="AH441" s="449"/>
      <c r="AJ441" s="449"/>
    </row>
    <row r="442" spans="16:36" x14ac:dyDescent="0.25">
      <c r="P442" s="449"/>
      <c r="Q442" s="449"/>
      <c r="R442" s="449"/>
      <c r="S442" s="449"/>
      <c r="T442" s="449"/>
      <c r="U442" s="449"/>
      <c r="V442" s="449"/>
      <c r="W442" s="449"/>
      <c r="X442" s="449"/>
      <c r="Y442" s="449"/>
      <c r="Z442" s="449"/>
      <c r="AA442" s="449"/>
      <c r="AB442" s="449"/>
      <c r="AC442" s="449"/>
      <c r="AD442" s="449"/>
      <c r="AE442" s="449"/>
      <c r="AF442" s="449"/>
      <c r="AG442" s="449"/>
      <c r="AH442" s="449"/>
      <c r="AJ442" s="449"/>
    </row>
    <row r="443" spans="16:36" x14ac:dyDescent="0.25">
      <c r="P443" s="449"/>
      <c r="Q443" s="449"/>
      <c r="R443" s="449"/>
      <c r="S443" s="449"/>
      <c r="T443" s="449"/>
      <c r="U443" s="449"/>
      <c r="V443" s="449"/>
      <c r="W443" s="449"/>
      <c r="X443" s="449"/>
      <c r="Y443" s="449"/>
      <c r="Z443" s="449"/>
      <c r="AA443" s="449"/>
      <c r="AB443" s="449"/>
      <c r="AC443" s="449"/>
      <c r="AD443" s="449"/>
      <c r="AE443" s="449"/>
      <c r="AF443" s="449"/>
      <c r="AG443" s="449"/>
      <c r="AH443" s="449"/>
      <c r="AJ443" s="449"/>
    </row>
    <row r="444" spans="16:36" x14ac:dyDescent="0.25">
      <c r="P444" s="449"/>
      <c r="Q444" s="449"/>
      <c r="R444" s="449"/>
      <c r="S444" s="449"/>
      <c r="T444" s="449"/>
      <c r="U444" s="449"/>
      <c r="V444" s="449"/>
      <c r="W444" s="449"/>
      <c r="X444" s="449"/>
      <c r="Y444" s="449"/>
      <c r="Z444" s="449"/>
      <c r="AA444" s="449"/>
      <c r="AB444" s="449"/>
      <c r="AC444" s="449"/>
      <c r="AD444" s="449"/>
      <c r="AE444" s="449"/>
      <c r="AF444" s="449"/>
      <c r="AG444" s="449"/>
      <c r="AH444" s="449"/>
      <c r="AJ444" s="449"/>
    </row>
    <row r="445" spans="16:36" x14ac:dyDescent="0.25">
      <c r="P445" s="449"/>
      <c r="Q445" s="449"/>
      <c r="R445" s="449"/>
      <c r="S445" s="449"/>
      <c r="T445" s="449"/>
      <c r="U445" s="449"/>
      <c r="V445" s="449"/>
      <c r="W445" s="449"/>
      <c r="X445" s="449"/>
      <c r="Y445" s="449"/>
      <c r="Z445" s="449"/>
      <c r="AA445" s="449"/>
      <c r="AB445" s="449"/>
      <c r="AC445" s="449"/>
      <c r="AD445" s="449"/>
      <c r="AE445" s="449"/>
      <c r="AF445" s="449"/>
      <c r="AG445" s="449"/>
      <c r="AH445" s="449"/>
      <c r="AJ445" s="449"/>
    </row>
    <row r="446" spans="16:36" x14ac:dyDescent="0.25">
      <c r="P446" s="449"/>
      <c r="Q446" s="449"/>
      <c r="R446" s="449"/>
      <c r="S446" s="449"/>
      <c r="T446" s="449"/>
      <c r="U446" s="449"/>
      <c r="V446" s="449"/>
      <c r="W446" s="449"/>
      <c r="X446" s="449"/>
      <c r="Y446" s="449"/>
      <c r="Z446" s="449"/>
      <c r="AA446" s="449"/>
      <c r="AB446" s="449"/>
      <c r="AC446" s="449"/>
      <c r="AD446" s="449"/>
      <c r="AE446" s="449"/>
      <c r="AF446" s="449"/>
      <c r="AG446" s="449"/>
      <c r="AH446" s="449"/>
      <c r="AJ446" s="449"/>
    </row>
    <row r="447" spans="16:36" x14ac:dyDescent="0.25">
      <c r="P447" s="449"/>
      <c r="Q447" s="449"/>
      <c r="R447" s="449"/>
      <c r="S447" s="449"/>
      <c r="T447" s="449"/>
      <c r="U447" s="449"/>
      <c r="V447" s="449"/>
      <c r="W447" s="449"/>
      <c r="X447" s="449"/>
      <c r="Y447" s="449"/>
      <c r="Z447" s="449"/>
      <c r="AA447" s="449"/>
      <c r="AB447" s="449"/>
      <c r="AC447" s="449"/>
      <c r="AD447" s="449"/>
      <c r="AE447" s="449"/>
      <c r="AF447" s="449"/>
      <c r="AG447" s="449"/>
      <c r="AH447" s="449"/>
      <c r="AJ447" s="449"/>
    </row>
    <row r="448" spans="16:36" x14ac:dyDescent="0.25">
      <c r="P448" s="449"/>
      <c r="Q448" s="449"/>
      <c r="R448" s="449"/>
      <c r="S448" s="449"/>
      <c r="T448" s="449"/>
      <c r="U448" s="449"/>
      <c r="V448" s="449"/>
      <c r="W448" s="449"/>
      <c r="X448" s="449"/>
      <c r="Y448" s="449"/>
      <c r="Z448" s="449"/>
      <c r="AA448" s="449"/>
      <c r="AB448" s="449"/>
      <c r="AC448" s="449"/>
      <c r="AD448" s="449"/>
      <c r="AE448" s="449"/>
      <c r="AF448" s="449"/>
      <c r="AG448" s="449"/>
      <c r="AH448" s="449"/>
      <c r="AJ448" s="449"/>
    </row>
    <row r="449" spans="16:36" x14ac:dyDescent="0.25">
      <c r="P449" s="449"/>
      <c r="Q449" s="449"/>
      <c r="R449" s="449"/>
      <c r="S449" s="449"/>
      <c r="T449" s="449"/>
      <c r="U449" s="449"/>
      <c r="V449" s="449"/>
      <c r="W449" s="449"/>
      <c r="X449" s="449"/>
      <c r="Y449" s="449"/>
      <c r="Z449" s="449"/>
      <c r="AA449" s="449"/>
      <c r="AB449" s="449"/>
      <c r="AC449" s="449"/>
      <c r="AD449" s="449"/>
      <c r="AE449" s="449"/>
      <c r="AF449" s="449"/>
      <c r="AG449" s="449"/>
      <c r="AH449" s="449"/>
      <c r="AJ449" s="449"/>
    </row>
    <row r="450" spans="16:36" x14ac:dyDescent="0.25">
      <c r="P450" s="449"/>
      <c r="Q450" s="449"/>
      <c r="R450" s="449"/>
      <c r="S450" s="449"/>
      <c r="T450" s="449"/>
      <c r="U450" s="449"/>
      <c r="V450" s="449"/>
      <c r="W450" s="449"/>
      <c r="X450" s="449"/>
      <c r="Y450" s="449"/>
      <c r="Z450" s="449"/>
      <c r="AA450" s="449"/>
      <c r="AB450" s="449"/>
      <c r="AC450" s="449"/>
      <c r="AD450" s="449"/>
      <c r="AE450" s="449"/>
      <c r="AF450" s="449"/>
      <c r="AG450" s="449"/>
      <c r="AH450" s="449"/>
      <c r="AJ450" s="449"/>
    </row>
    <row r="451" spans="16:36" x14ac:dyDescent="0.25">
      <c r="P451" s="449"/>
      <c r="Q451" s="449"/>
      <c r="R451" s="449"/>
      <c r="S451" s="449"/>
      <c r="T451" s="449"/>
      <c r="U451" s="449"/>
      <c r="V451" s="449"/>
      <c r="W451" s="449"/>
      <c r="X451" s="449"/>
      <c r="Y451" s="449"/>
      <c r="Z451" s="449"/>
      <c r="AA451" s="449"/>
      <c r="AB451" s="449"/>
      <c r="AC451" s="449"/>
      <c r="AD451" s="449"/>
      <c r="AE451" s="449"/>
      <c r="AF451" s="449"/>
      <c r="AG451" s="449"/>
      <c r="AH451" s="449"/>
      <c r="AJ451" s="449"/>
    </row>
    <row r="452" spans="16:36" x14ac:dyDescent="0.25">
      <c r="P452" s="449"/>
      <c r="Q452" s="449"/>
      <c r="R452" s="449"/>
      <c r="S452" s="449"/>
      <c r="T452" s="449"/>
      <c r="U452" s="449"/>
      <c r="V452" s="449"/>
      <c r="W452" s="449"/>
      <c r="X452" s="449"/>
      <c r="Y452" s="449"/>
      <c r="Z452" s="449"/>
      <c r="AA452" s="449"/>
      <c r="AB452" s="449"/>
      <c r="AC452" s="449"/>
      <c r="AD452" s="449"/>
      <c r="AE452" s="449"/>
      <c r="AF452" s="449"/>
      <c r="AG452" s="449"/>
      <c r="AH452" s="449"/>
      <c r="AJ452" s="449"/>
    </row>
    <row r="453" spans="16:36" x14ac:dyDescent="0.25">
      <c r="P453" s="449"/>
      <c r="Q453" s="449"/>
      <c r="R453" s="449"/>
      <c r="S453" s="449"/>
      <c r="T453" s="449"/>
      <c r="U453" s="449"/>
      <c r="V453" s="449"/>
      <c r="W453" s="449"/>
      <c r="X453" s="449"/>
      <c r="Y453" s="449"/>
      <c r="Z453" s="449"/>
      <c r="AA453" s="449"/>
      <c r="AB453" s="449"/>
      <c r="AC453" s="449"/>
      <c r="AD453" s="449"/>
      <c r="AE453" s="449"/>
      <c r="AF453" s="449"/>
      <c r="AG453" s="449"/>
      <c r="AH453" s="449"/>
      <c r="AJ453" s="449"/>
    </row>
    <row r="454" spans="16:36" x14ac:dyDescent="0.25">
      <c r="P454" s="449"/>
      <c r="Q454" s="449"/>
      <c r="R454" s="449"/>
      <c r="S454" s="449"/>
      <c r="T454" s="449"/>
      <c r="U454" s="449"/>
      <c r="V454" s="449"/>
      <c r="W454" s="449"/>
      <c r="X454" s="449"/>
      <c r="Y454" s="449"/>
      <c r="Z454" s="449"/>
      <c r="AA454" s="449"/>
      <c r="AB454" s="449"/>
      <c r="AC454" s="449"/>
      <c r="AD454" s="449"/>
      <c r="AE454" s="449"/>
      <c r="AF454" s="449"/>
      <c r="AG454" s="449"/>
      <c r="AH454" s="449"/>
      <c r="AJ454" s="449"/>
    </row>
    <row r="455" spans="16:36" x14ac:dyDescent="0.25">
      <c r="P455" s="449"/>
      <c r="Q455" s="449"/>
      <c r="R455" s="449"/>
      <c r="S455" s="449"/>
      <c r="T455" s="449"/>
      <c r="U455" s="449"/>
      <c r="V455" s="449"/>
      <c r="W455" s="449"/>
      <c r="X455" s="449"/>
      <c r="Y455" s="449"/>
      <c r="Z455" s="449"/>
      <c r="AA455" s="449"/>
      <c r="AB455" s="449"/>
      <c r="AC455" s="449"/>
      <c r="AD455" s="449"/>
      <c r="AE455" s="449"/>
      <c r="AF455" s="449"/>
      <c r="AG455" s="449"/>
      <c r="AH455" s="449"/>
      <c r="AJ455" s="449"/>
    </row>
    <row r="456" spans="16:36" x14ac:dyDescent="0.25">
      <c r="P456" s="449"/>
      <c r="Q456" s="449"/>
      <c r="R456" s="449"/>
      <c r="S456" s="449"/>
      <c r="T456" s="449"/>
      <c r="U456" s="449"/>
      <c r="V456" s="449"/>
      <c r="W456" s="449"/>
      <c r="X456" s="449"/>
      <c r="Y456" s="449"/>
      <c r="Z456" s="449"/>
      <c r="AA456" s="449"/>
      <c r="AB456" s="449"/>
      <c r="AC456" s="449"/>
      <c r="AD456" s="449"/>
      <c r="AE456" s="449"/>
      <c r="AF456" s="449"/>
      <c r="AG456" s="449"/>
      <c r="AH456" s="449"/>
      <c r="AJ456" s="449"/>
    </row>
    <row r="457" spans="16:36" x14ac:dyDescent="0.25">
      <c r="P457" s="449"/>
      <c r="Q457" s="449"/>
      <c r="R457" s="449"/>
      <c r="S457" s="449"/>
      <c r="T457" s="449"/>
      <c r="U457" s="449"/>
      <c r="V457" s="449"/>
      <c r="W457" s="449"/>
      <c r="X457" s="449"/>
      <c r="Y457" s="449"/>
      <c r="Z457" s="449"/>
      <c r="AA457" s="449"/>
      <c r="AB457" s="449"/>
      <c r="AC457" s="449"/>
      <c r="AD457" s="449"/>
      <c r="AE457" s="449"/>
      <c r="AF457" s="449"/>
      <c r="AG457" s="449"/>
      <c r="AH457" s="449"/>
      <c r="AJ457" s="449"/>
    </row>
    <row r="458" spans="16:36" x14ac:dyDescent="0.25">
      <c r="P458" s="449"/>
      <c r="Q458" s="449"/>
      <c r="R458" s="449"/>
      <c r="S458" s="449"/>
      <c r="T458" s="449"/>
      <c r="U458" s="449"/>
      <c r="V458" s="449"/>
      <c r="W458" s="449"/>
      <c r="X458" s="449"/>
      <c r="Y458" s="449"/>
      <c r="Z458" s="449"/>
      <c r="AA458" s="449"/>
      <c r="AB458" s="449"/>
      <c r="AC458" s="449"/>
      <c r="AD458" s="449"/>
      <c r="AE458" s="449"/>
      <c r="AF458" s="449"/>
      <c r="AG458" s="449"/>
      <c r="AH458" s="449"/>
      <c r="AJ458" s="449"/>
    </row>
    <row r="459" spans="16:36" x14ac:dyDescent="0.25">
      <c r="P459" s="449"/>
      <c r="Q459" s="449"/>
      <c r="R459" s="449"/>
      <c r="S459" s="449"/>
      <c r="T459" s="449"/>
      <c r="U459" s="449"/>
      <c r="V459" s="449"/>
      <c r="W459" s="449"/>
      <c r="X459" s="449"/>
      <c r="Y459" s="449"/>
      <c r="Z459" s="449"/>
      <c r="AA459" s="449"/>
      <c r="AB459" s="449"/>
      <c r="AC459" s="449"/>
      <c r="AD459" s="449"/>
      <c r="AE459" s="449"/>
      <c r="AF459" s="449"/>
      <c r="AG459" s="449"/>
      <c r="AH459" s="449"/>
      <c r="AJ459" s="449"/>
    </row>
    <row r="460" spans="16:36" x14ac:dyDescent="0.25">
      <c r="P460" s="449"/>
      <c r="Q460" s="449"/>
      <c r="R460" s="449"/>
      <c r="S460" s="449"/>
      <c r="T460" s="449"/>
      <c r="U460" s="449"/>
      <c r="V460" s="449"/>
      <c r="W460" s="449"/>
      <c r="X460" s="449"/>
      <c r="Y460" s="449"/>
      <c r="Z460" s="449"/>
      <c r="AA460" s="449"/>
      <c r="AB460" s="449"/>
      <c r="AC460" s="449"/>
      <c r="AD460" s="449"/>
      <c r="AE460" s="449"/>
      <c r="AF460" s="449"/>
      <c r="AG460" s="449"/>
      <c r="AH460" s="449"/>
      <c r="AJ460" s="449"/>
    </row>
    <row r="461" spans="16:36" x14ac:dyDescent="0.25">
      <c r="P461" s="449"/>
      <c r="Q461" s="449"/>
      <c r="R461" s="449"/>
      <c r="S461" s="449"/>
      <c r="T461" s="449"/>
      <c r="U461" s="449"/>
      <c r="V461" s="449"/>
      <c r="W461" s="449"/>
      <c r="X461" s="449"/>
      <c r="Y461" s="449"/>
      <c r="Z461" s="449"/>
      <c r="AA461" s="449"/>
      <c r="AB461" s="449"/>
      <c r="AC461" s="449"/>
      <c r="AD461" s="449"/>
      <c r="AE461" s="449"/>
      <c r="AF461" s="449"/>
      <c r="AG461" s="449"/>
      <c r="AH461" s="449"/>
      <c r="AJ461" s="449"/>
    </row>
    <row r="462" spans="16:36" x14ac:dyDescent="0.25">
      <c r="P462" s="449"/>
      <c r="Q462" s="449"/>
      <c r="R462" s="449"/>
      <c r="S462" s="449"/>
      <c r="T462" s="449"/>
      <c r="U462" s="449"/>
      <c r="V462" s="449"/>
      <c r="W462" s="449"/>
      <c r="X462" s="449"/>
      <c r="Y462" s="449"/>
      <c r="Z462" s="449"/>
      <c r="AA462" s="449"/>
      <c r="AB462" s="449"/>
      <c r="AC462" s="449"/>
      <c r="AD462" s="449"/>
      <c r="AE462" s="449"/>
      <c r="AF462" s="449"/>
      <c r="AG462" s="449"/>
      <c r="AH462" s="449"/>
      <c r="AJ462" s="449"/>
    </row>
    <row r="463" spans="16:36" x14ac:dyDescent="0.25">
      <c r="P463" s="449"/>
      <c r="Q463" s="449"/>
      <c r="R463" s="449"/>
      <c r="S463" s="449"/>
      <c r="T463" s="449"/>
      <c r="U463" s="449"/>
      <c r="V463" s="449"/>
      <c r="W463" s="449"/>
      <c r="X463" s="449"/>
      <c r="Y463" s="449"/>
      <c r="Z463" s="449"/>
      <c r="AA463" s="449"/>
      <c r="AB463" s="449"/>
      <c r="AC463" s="449"/>
      <c r="AD463" s="449"/>
      <c r="AE463" s="449"/>
      <c r="AF463" s="449"/>
      <c r="AG463" s="449"/>
      <c r="AH463" s="449"/>
      <c r="AJ463" s="449"/>
    </row>
    <row r="464" spans="16:36" x14ac:dyDescent="0.25">
      <c r="P464" s="449"/>
      <c r="Q464" s="449"/>
      <c r="R464" s="449"/>
      <c r="S464" s="449"/>
      <c r="T464" s="449"/>
      <c r="U464" s="449"/>
      <c r="V464" s="449"/>
      <c r="W464" s="449"/>
      <c r="X464" s="449"/>
      <c r="Y464" s="449"/>
      <c r="Z464" s="449"/>
      <c r="AA464" s="449"/>
      <c r="AB464" s="449"/>
      <c r="AC464" s="449"/>
      <c r="AD464" s="449"/>
      <c r="AE464" s="449"/>
      <c r="AF464" s="449"/>
      <c r="AG464" s="449"/>
      <c r="AH464" s="449"/>
      <c r="AJ464" s="449"/>
    </row>
    <row r="465" spans="16:36" x14ac:dyDescent="0.25">
      <c r="P465" s="449"/>
      <c r="Q465" s="449"/>
      <c r="R465" s="449"/>
      <c r="S465" s="449"/>
      <c r="T465" s="449"/>
      <c r="U465" s="449"/>
      <c r="V465" s="449"/>
      <c r="W465" s="449"/>
      <c r="X465" s="449"/>
      <c r="Y465" s="449"/>
      <c r="Z465" s="449"/>
      <c r="AA465" s="449"/>
      <c r="AB465" s="449"/>
      <c r="AC465" s="449"/>
      <c r="AD465" s="449"/>
      <c r="AE465" s="449"/>
      <c r="AF465" s="449"/>
      <c r="AG465" s="449"/>
      <c r="AH465" s="449"/>
      <c r="AJ465" s="449"/>
    </row>
    <row r="466" spans="16:36" x14ac:dyDescent="0.25">
      <c r="P466" s="449"/>
      <c r="Q466" s="449"/>
      <c r="R466" s="449"/>
      <c r="S466" s="449"/>
      <c r="T466" s="449"/>
      <c r="U466" s="449"/>
      <c r="V466" s="449"/>
      <c r="W466" s="449"/>
      <c r="X466" s="449"/>
      <c r="Y466" s="449"/>
      <c r="Z466" s="449"/>
      <c r="AA466" s="449"/>
      <c r="AB466" s="449"/>
      <c r="AC466" s="449"/>
      <c r="AD466" s="449"/>
      <c r="AE466" s="449"/>
      <c r="AF466" s="449"/>
      <c r="AG466" s="449"/>
      <c r="AH466" s="449"/>
      <c r="AJ466" s="449"/>
    </row>
    <row r="467" spans="16:36" x14ac:dyDescent="0.25">
      <c r="P467" s="449"/>
      <c r="Q467" s="449"/>
      <c r="R467" s="449"/>
      <c r="S467" s="449"/>
      <c r="T467" s="449"/>
      <c r="U467" s="449"/>
      <c r="V467" s="449"/>
      <c r="W467" s="449"/>
      <c r="X467" s="449"/>
      <c r="Y467" s="449"/>
      <c r="Z467" s="449"/>
      <c r="AA467" s="449"/>
      <c r="AB467" s="449"/>
      <c r="AC467" s="449"/>
      <c r="AD467" s="449"/>
      <c r="AE467" s="449"/>
      <c r="AF467" s="449"/>
      <c r="AG467" s="449"/>
      <c r="AH467" s="449"/>
      <c r="AJ467" s="449"/>
    </row>
    <row r="468" spans="16:36" x14ac:dyDescent="0.25">
      <c r="P468" s="449"/>
      <c r="Q468" s="449"/>
      <c r="R468" s="449"/>
      <c r="S468" s="449"/>
      <c r="T468" s="449"/>
      <c r="U468" s="449"/>
      <c r="V468" s="449"/>
      <c r="W468" s="449"/>
      <c r="X468" s="449"/>
      <c r="Y468" s="449"/>
      <c r="Z468" s="449"/>
      <c r="AA468" s="449"/>
      <c r="AB468" s="449"/>
      <c r="AC468" s="449"/>
      <c r="AD468" s="449"/>
      <c r="AE468" s="449"/>
      <c r="AF468" s="449"/>
      <c r="AG468" s="449"/>
      <c r="AH468" s="449"/>
      <c r="AJ468" s="449"/>
    </row>
    <row r="469" spans="16:36" x14ac:dyDescent="0.25">
      <c r="P469" s="449"/>
      <c r="Q469" s="449"/>
      <c r="R469" s="449"/>
      <c r="S469" s="449"/>
      <c r="T469" s="449"/>
      <c r="U469" s="449"/>
      <c r="V469" s="449"/>
      <c r="W469" s="449"/>
      <c r="X469" s="449"/>
      <c r="Y469" s="449"/>
      <c r="Z469" s="449"/>
      <c r="AA469" s="449"/>
      <c r="AB469" s="449"/>
      <c r="AC469" s="449"/>
      <c r="AD469" s="449"/>
      <c r="AE469" s="449"/>
      <c r="AF469" s="449"/>
      <c r="AG469" s="449"/>
      <c r="AH469" s="449"/>
      <c r="AJ469" s="449"/>
    </row>
    <row r="470" spans="16:36" x14ac:dyDescent="0.25">
      <c r="P470" s="449"/>
      <c r="Q470" s="449"/>
      <c r="R470" s="449"/>
      <c r="S470" s="449"/>
      <c r="T470" s="449"/>
      <c r="U470" s="449"/>
      <c r="V470" s="449"/>
      <c r="W470" s="449"/>
      <c r="X470" s="449"/>
      <c r="Y470" s="449"/>
      <c r="Z470" s="449"/>
      <c r="AA470" s="449"/>
      <c r="AB470" s="449"/>
      <c r="AC470" s="449"/>
      <c r="AD470" s="449"/>
      <c r="AE470" s="449"/>
      <c r="AF470" s="449"/>
      <c r="AG470" s="449"/>
      <c r="AH470" s="449"/>
      <c r="AJ470" s="449"/>
    </row>
    <row r="471" spans="16:36" x14ac:dyDescent="0.25">
      <c r="P471" s="449"/>
      <c r="Q471" s="449"/>
      <c r="R471" s="449"/>
      <c r="S471" s="449"/>
      <c r="T471" s="449"/>
      <c r="U471" s="449"/>
      <c r="V471" s="449"/>
      <c r="W471" s="449"/>
      <c r="X471" s="449"/>
      <c r="Y471" s="449"/>
      <c r="Z471" s="449"/>
      <c r="AA471" s="449"/>
      <c r="AB471" s="449"/>
      <c r="AC471" s="449"/>
      <c r="AD471" s="449"/>
      <c r="AE471" s="449"/>
      <c r="AF471" s="449"/>
      <c r="AG471" s="449"/>
      <c r="AH471" s="449"/>
      <c r="AJ471" s="449"/>
    </row>
    <row r="472" spans="16:36" x14ac:dyDescent="0.25">
      <c r="P472" s="449"/>
      <c r="Q472" s="449"/>
      <c r="R472" s="449"/>
      <c r="S472" s="449"/>
      <c r="T472" s="449"/>
      <c r="U472" s="449"/>
      <c r="V472" s="449"/>
      <c r="W472" s="449"/>
      <c r="X472" s="449"/>
      <c r="Y472" s="449"/>
      <c r="Z472" s="449"/>
      <c r="AA472" s="449"/>
      <c r="AB472" s="449"/>
      <c r="AC472" s="449"/>
      <c r="AD472" s="449"/>
      <c r="AE472" s="449"/>
      <c r="AF472" s="449"/>
      <c r="AG472" s="449"/>
      <c r="AH472" s="449"/>
      <c r="AJ472" s="449"/>
    </row>
    <row r="473" spans="16:36" x14ac:dyDescent="0.25">
      <c r="P473" s="449"/>
      <c r="Q473" s="449"/>
      <c r="R473" s="449"/>
      <c r="S473" s="449"/>
      <c r="T473" s="449"/>
      <c r="U473" s="449"/>
      <c r="V473" s="449"/>
      <c r="W473" s="449"/>
      <c r="X473" s="449"/>
      <c r="Y473" s="449"/>
      <c r="Z473" s="449"/>
      <c r="AA473" s="449"/>
      <c r="AB473" s="449"/>
      <c r="AC473" s="449"/>
      <c r="AD473" s="449"/>
      <c r="AE473" s="449"/>
      <c r="AF473" s="449"/>
      <c r="AG473" s="449"/>
      <c r="AH473" s="449"/>
      <c r="AJ473" s="449"/>
    </row>
    <row r="474" spans="16:36" x14ac:dyDescent="0.25">
      <c r="P474" s="449"/>
      <c r="Q474" s="449"/>
      <c r="R474" s="449"/>
      <c r="S474" s="449"/>
      <c r="T474" s="449"/>
      <c r="U474" s="449"/>
      <c r="V474" s="449"/>
      <c r="W474" s="449"/>
      <c r="X474" s="449"/>
      <c r="Y474" s="449"/>
      <c r="Z474" s="449"/>
      <c r="AA474" s="449"/>
      <c r="AB474" s="449"/>
      <c r="AC474" s="449"/>
      <c r="AD474" s="449"/>
      <c r="AE474" s="449"/>
      <c r="AF474" s="449"/>
      <c r="AG474" s="449"/>
      <c r="AH474" s="449"/>
      <c r="AJ474" s="449"/>
    </row>
    <row r="475" spans="16:36" x14ac:dyDescent="0.25">
      <c r="P475" s="449"/>
      <c r="Q475" s="449"/>
      <c r="R475" s="449"/>
      <c r="S475" s="449"/>
      <c r="T475" s="449"/>
      <c r="U475" s="449"/>
      <c r="V475" s="449"/>
      <c r="W475" s="449"/>
      <c r="X475" s="449"/>
      <c r="Y475" s="449"/>
      <c r="Z475" s="449"/>
      <c r="AA475" s="449"/>
      <c r="AB475" s="449"/>
      <c r="AC475" s="449"/>
      <c r="AD475" s="449"/>
      <c r="AE475" s="449"/>
      <c r="AF475" s="449"/>
      <c r="AG475" s="449"/>
      <c r="AH475" s="449"/>
      <c r="AJ475" s="449"/>
    </row>
    <row r="476" spans="16:36" x14ac:dyDescent="0.25">
      <c r="P476" s="449"/>
      <c r="Q476" s="449"/>
      <c r="R476" s="449"/>
      <c r="S476" s="449"/>
      <c r="T476" s="449"/>
      <c r="U476" s="449"/>
      <c r="V476" s="449"/>
      <c r="W476" s="449"/>
      <c r="X476" s="449"/>
      <c r="Y476" s="449"/>
      <c r="Z476" s="449"/>
      <c r="AA476" s="449"/>
      <c r="AB476" s="449"/>
      <c r="AC476" s="449"/>
      <c r="AD476" s="449"/>
      <c r="AE476" s="449"/>
      <c r="AF476" s="449"/>
      <c r="AG476" s="449"/>
      <c r="AH476" s="449"/>
      <c r="AJ476" s="449"/>
    </row>
    <row r="477" spans="16:36" x14ac:dyDescent="0.25">
      <c r="P477" s="449"/>
      <c r="Q477" s="449"/>
      <c r="R477" s="449"/>
      <c r="S477" s="449"/>
      <c r="T477" s="449"/>
      <c r="U477" s="449"/>
      <c r="V477" s="449"/>
      <c r="W477" s="449"/>
      <c r="X477" s="449"/>
      <c r="Y477" s="449"/>
      <c r="Z477" s="449"/>
      <c r="AA477" s="449"/>
      <c r="AB477" s="449"/>
      <c r="AC477" s="449"/>
      <c r="AD477" s="449"/>
      <c r="AE477" s="449"/>
      <c r="AF477" s="449"/>
      <c r="AG477" s="449"/>
      <c r="AH477" s="449"/>
      <c r="AJ477" s="449"/>
    </row>
    <row r="478" spans="16:36" x14ac:dyDescent="0.25">
      <c r="P478" s="449"/>
      <c r="Q478" s="449"/>
      <c r="R478" s="449"/>
      <c r="S478" s="449"/>
      <c r="T478" s="449"/>
      <c r="U478" s="449"/>
      <c r="V478" s="449"/>
      <c r="W478" s="449"/>
      <c r="X478" s="449"/>
      <c r="Y478" s="449"/>
      <c r="Z478" s="449"/>
      <c r="AA478" s="449"/>
      <c r="AB478" s="449"/>
      <c r="AC478" s="449"/>
      <c r="AD478" s="449"/>
      <c r="AE478" s="449"/>
      <c r="AF478" s="449"/>
      <c r="AG478" s="449"/>
      <c r="AH478" s="449"/>
      <c r="AJ478" s="449"/>
    </row>
    <row r="479" spans="16:36" x14ac:dyDescent="0.25">
      <c r="P479" s="449"/>
      <c r="Q479" s="449"/>
      <c r="R479" s="449"/>
      <c r="S479" s="449"/>
      <c r="T479" s="449"/>
      <c r="U479" s="449"/>
      <c r="V479" s="449"/>
      <c r="W479" s="449"/>
      <c r="X479" s="449"/>
      <c r="Y479" s="449"/>
      <c r="Z479" s="449"/>
      <c r="AA479" s="449"/>
      <c r="AB479" s="449"/>
      <c r="AC479" s="449"/>
      <c r="AD479" s="449"/>
      <c r="AE479" s="449"/>
      <c r="AF479" s="449"/>
      <c r="AG479" s="449"/>
      <c r="AH479" s="449"/>
      <c r="AJ479" s="449"/>
    </row>
    <row r="480" spans="16:36" x14ac:dyDescent="0.25">
      <c r="P480" s="449"/>
      <c r="Q480" s="449"/>
      <c r="R480" s="449"/>
      <c r="S480" s="449"/>
      <c r="T480" s="449"/>
      <c r="U480" s="449"/>
      <c r="V480" s="449"/>
      <c r="W480" s="449"/>
      <c r="X480" s="449"/>
      <c r="Y480" s="449"/>
      <c r="Z480" s="449"/>
      <c r="AA480" s="449"/>
      <c r="AB480" s="449"/>
      <c r="AC480" s="449"/>
      <c r="AD480" s="449"/>
      <c r="AE480" s="449"/>
      <c r="AF480" s="449"/>
      <c r="AG480" s="449"/>
      <c r="AH480" s="449"/>
      <c r="AJ480" s="449"/>
    </row>
    <row r="481" spans="16:36" x14ac:dyDescent="0.25">
      <c r="P481" s="449"/>
      <c r="Q481" s="449"/>
      <c r="R481" s="449"/>
      <c r="S481" s="449"/>
      <c r="T481" s="449"/>
      <c r="U481" s="449"/>
      <c r="V481" s="449"/>
      <c r="W481" s="449"/>
      <c r="X481" s="449"/>
      <c r="Y481" s="449"/>
      <c r="Z481" s="449"/>
      <c r="AA481" s="449"/>
      <c r="AB481" s="449"/>
      <c r="AC481" s="449"/>
      <c r="AD481" s="449"/>
      <c r="AE481" s="449"/>
      <c r="AF481" s="449"/>
      <c r="AG481" s="449"/>
      <c r="AH481" s="449"/>
      <c r="AJ481" s="449"/>
    </row>
  </sheetData>
  <sheetProtection formatCells="0" selectLockedCells="1"/>
  <mergeCells count="44">
    <mergeCell ref="C141:E141"/>
    <mergeCell ref="C142:E142"/>
    <mergeCell ref="B158:H158"/>
    <mergeCell ref="B166:H166"/>
    <mergeCell ref="B171:H171"/>
    <mergeCell ref="C172:E172"/>
    <mergeCell ref="C176:E176"/>
    <mergeCell ref="C159:E159"/>
    <mergeCell ref="C167:E167"/>
    <mergeCell ref="C168:E168"/>
    <mergeCell ref="B63:H63"/>
    <mergeCell ref="B70:H70"/>
    <mergeCell ref="B140:H140"/>
    <mergeCell ref="B106:H106"/>
    <mergeCell ref="B91:H91"/>
    <mergeCell ref="B116:H116"/>
    <mergeCell ref="B125:H125"/>
    <mergeCell ref="B102:H102"/>
    <mergeCell ref="B135:H135"/>
    <mergeCell ref="C47:E47"/>
    <mergeCell ref="C49:E49"/>
    <mergeCell ref="C50:E50"/>
    <mergeCell ref="B53:G53"/>
    <mergeCell ref="C12:F12"/>
    <mergeCell ref="B16:G16"/>
    <mergeCell ref="C17:E17"/>
    <mergeCell ref="C37:E37"/>
    <mergeCell ref="C38:E38"/>
    <mergeCell ref="C45:E45"/>
    <mergeCell ref="C46:E46"/>
    <mergeCell ref="B36:H36"/>
    <mergeCell ref="C19:E19"/>
    <mergeCell ref="C30:E30"/>
    <mergeCell ref="C31:E31"/>
    <mergeCell ref="C1:F1"/>
    <mergeCell ref="C2:F2"/>
    <mergeCell ref="C3:F3"/>
    <mergeCell ref="C4:F4"/>
    <mergeCell ref="C9:F9"/>
    <mergeCell ref="AE6:AT11"/>
    <mergeCell ref="AX6:AX11"/>
    <mergeCell ref="AY6:AY11"/>
    <mergeCell ref="AZ6:AZ11"/>
    <mergeCell ref="C11:F11"/>
  </mergeCells>
  <conditionalFormatting sqref="I47:J47 I49:J49 I39:J39 I42:J45 L118 L122 Q49:R49 I37:N38 I46:N46 I40:N41 L39:N39 L42:N45 L47:N47 J117:N117 I116:N116 J118:K123 M118:N123 I177:K189 O116:P123 L49:O49 Q118:R123 W26:AE29 W49:AE51 AJ48 AX140:AZ140 AX142:AZ142 T91:U92 R91:R92 V26:V28 I23:Q28 V25:AF25 V30:AE34 V71:AE71 V74:AE81 V73:AF73 AX106:AZ114 Q116:Q117 AX91:AZ100 I91:P100 Q116:S116 V18:AD18 I81:I89 W19:AE20 V21:AE24 R21:R28 AX18:AZ22 T49 S23:U28 I31:U34 L30:U30 J81:U81 Q93:U100 T29 T19:T22 R116:Y123 I54:AE61 I166:AE169 I126:AE133 I50:V51 O37:AE47 I135:AE138 N172:AE189 I158:AE164 T96:V96 I103:Y104 I71:U80 I48:AH48 V72:AH72 Z116:AH116 I125:AH125 AH18 AK54:AK61 AK166:AK169 AK37:AK51 AK158:AK164 AK103:AK104 AK23:AK34 AK125:AK133 AK116:AK123 AK172:AK189 AK81 AK135:AK138 AF80:AH80 AF19:AH22 I106:AH114 J82:AH89 AK71:AK79 AX144:AZ155 I140:AH155 V91:AH100 AT80 AT82:AT89 AT18:AT22 AJ91:AK100 AJ149:AJ155 AJ106:AK114 AJ140:AK148 AJ82:AK89 AJ80:AK80 AJ18:AK22 AJ125 AJ116 AJ72 AM87:AM89 AM140:AM142 AM144:AM147 AM135:AM138 AM71:AM72 AM172:AM189 AM125:AM133 AM18:AM34 AM103:AM104 AM158:AM164 AM37:AM51 AM166:AM169 AM54:AM61">
    <cfRule type="cellIs" dxfId="1949" priority="4652" operator="equal">
      <formula>"D"</formula>
    </cfRule>
    <cfRule type="cellIs" dxfId="1948" priority="4653" operator="equal">
      <formula>4</formula>
    </cfRule>
    <cfRule type="cellIs" dxfId="1947" priority="4654" operator="equal">
      <formula>3</formula>
    </cfRule>
    <cfRule type="cellIs" dxfId="1946" priority="4655" operator="equal">
      <formula>2</formula>
    </cfRule>
    <cfRule type="cellIs" dxfId="1945" priority="4656" operator="equal">
      <formula>1</formula>
    </cfRule>
    <cfRule type="cellIs" dxfId="1944" priority="4657" operator="equal">
      <formula>0</formula>
    </cfRule>
  </conditionalFormatting>
  <conditionalFormatting sqref="G6">
    <cfRule type="cellIs" dxfId="1943" priority="4646" operator="equal">
      <formula>"D"</formula>
    </cfRule>
    <cfRule type="cellIs" dxfId="1942" priority="4647" operator="equal">
      <formula>4</formula>
    </cfRule>
    <cfRule type="cellIs" dxfId="1941" priority="4648" operator="equal">
      <formula>3</formula>
    </cfRule>
    <cfRule type="cellIs" dxfId="1940" priority="4649" operator="equal">
      <formula>2</formula>
    </cfRule>
    <cfRule type="cellIs" dxfId="1939" priority="4650" operator="equal">
      <formula>1</formula>
    </cfRule>
    <cfRule type="cellIs" dxfId="1938" priority="4651" operator="equal">
      <formula>0</formula>
    </cfRule>
  </conditionalFormatting>
  <conditionalFormatting sqref="G7">
    <cfRule type="cellIs" dxfId="1937" priority="4640" operator="equal">
      <formula>"D"</formula>
    </cfRule>
    <cfRule type="cellIs" dxfId="1936" priority="4641" operator="equal">
      <formula>4</formula>
    </cfRule>
    <cfRule type="cellIs" dxfId="1935" priority="4642" operator="equal">
      <formula>3</formula>
    </cfRule>
    <cfRule type="cellIs" dxfId="1934" priority="4643" operator="equal">
      <formula>2</formula>
    </cfRule>
    <cfRule type="cellIs" dxfId="1933" priority="4644" operator="equal">
      <formula>1</formula>
    </cfRule>
    <cfRule type="cellIs" dxfId="1932" priority="4645" operator="equal">
      <formula>0</formula>
    </cfRule>
  </conditionalFormatting>
  <conditionalFormatting sqref="G8">
    <cfRule type="cellIs" dxfId="1931" priority="4634" operator="equal">
      <formula>"D"</formula>
    </cfRule>
    <cfRule type="cellIs" dxfId="1930" priority="4635" operator="equal">
      <formula>4</formula>
    </cfRule>
    <cfRule type="cellIs" dxfId="1929" priority="4636" operator="equal">
      <formula>3</formula>
    </cfRule>
    <cfRule type="cellIs" dxfId="1928" priority="4637" operator="equal">
      <formula>2</formula>
    </cfRule>
    <cfRule type="cellIs" dxfId="1927" priority="4638" operator="equal">
      <formula>1</formula>
    </cfRule>
    <cfRule type="cellIs" dxfId="1926" priority="4639" operator="equal">
      <formula>0</formula>
    </cfRule>
  </conditionalFormatting>
  <conditionalFormatting sqref="G9">
    <cfRule type="cellIs" dxfId="1925" priority="4628" operator="equal">
      <formula>"D"</formula>
    </cfRule>
    <cfRule type="cellIs" dxfId="1924" priority="4629" operator="equal">
      <formula>4</formula>
    </cfRule>
    <cfRule type="cellIs" dxfId="1923" priority="4630" operator="equal">
      <formula>3</formula>
    </cfRule>
    <cfRule type="cellIs" dxfId="1922" priority="4631" operator="equal">
      <formula>2</formula>
    </cfRule>
    <cfRule type="cellIs" dxfId="1921" priority="4632" operator="equal">
      <formula>1</formula>
    </cfRule>
    <cfRule type="cellIs" dxfId="1920" priority="4633" operator="equal">
      <formula>0</formula>
    </cfRule>
  </conditionalFormatting>
  <conditionalFormatting sqref="G10">
    <cfRule type="cellIs" dxfId="1919" priority="4622" operator="equal">
      <formula>"D"</formula>
    </cfRule>
    <cfRule type="cellIs" dxfId="1918" priority="4623" operator="equal">
      <formula>4</formula>
    </cfRule>
    <cfRule type="cellIs" dxfId="1917" priority="4624" operator="equal">
      <formula>3</formula>
    </cfRule>
    <cfRule type="cellIs" dxfId="1916" priority="4625" operator="equal">
      <formula>2</formula>
    </cfRule>
    <cfRule type="cellIs" dxfId="1915" priority="4626" operator="equal">
      <formula>1</formula>
    </cfRule>
    <cfRule type="cellIs" dxfId="1914" priority="4627" operator="equal">
      <formula>0</formula>
    </cfRule>
  </conditionalFormatting>
  <conditionalFormatting sqref="G11">
    <cfRule type="cellIs" dxfId="1913" priority="4616" operator="equal">
      <formula>"D"</formula>
    </cfRule>
    <cfRule type="cellIs" dxfId="1912" priority="4617" operator="equal">
      <formula>4</formula>
    </cfRule>
    <cfRule type="cellIs" dxfId="1911" priority="4618" operator="equal">
      <formula>3</formula>
    </cfRule>
    <cfRule type="cellIs" dxfId="1910" priority="4619" operator="equal">
      <formula>2</formula>
    </cfRule>
    <cfRule type="cellIs" dxfId="1909" priority="4620" operator="equal">
      <formula>1</formula>
    </cfRule>
    <cfRule type="cellIs" dxfId="1908" priority="4621" operator="equal">
      <formula>0</formula>
    </cfRule>
  </conditionalFormatting>
  <conditionalFormatting sqref="R92">
    <cfRule type="cellIs" dxfId="1907" priority="4148" operator="equal">
      <formula>"D"</formula>
    </cfRule>
    <cfRule type="cellIs" dxfId="1906" priority="4149" operator="equal">
      <formula>4</formula>
    </cfRule>
    <cfRule type="cellIs" dxfId="1905" priority="4150" operator="equal">
      <formula>3</formula>
    </cfRule>
    <cfRule type="cellIs" dxfId="1904" priority="4151" operator="equal">
      <formula>2</formula>
    </cfRule>
    <cfRule type="cellIs" dxfId="1903" priority="4152" operator="equal">
      <formula>1</formula>
    </cfRule>
    <cfRule type="cellIs" dxfId="1902" priority="4153" operator="equal">
      <formula>0</formula>
    </cfRule>
  </conditionalFormatting>
  <conditionalFormatting sqref="R110">
    <cfRule type="cellIs" dxfId="1901" priority="4130" operator="equal">
      <formula>"D"</formula>
    </cfRule>
    <cfRule type="cellIs" dxfId="1900" priority="4131" operator="equal">
      <formula>4</formula>
    </cfRule>
    <cfRule type="cellIs" dxfId="1899" priority="4132" operator="equal">
      <formula>3</formula>
    </cfRule>
    <cfRule type="cellIs" dxfId="1898" priority="4133" operator="equal">
      <formula>2</formula>
    </cfRule>
    <cfRule type="cellIs" dxfId="1897" priority="4134" operator="equal">
      <formula>1</formula>
    </cfRule>
    <cfRule type="cellIs" dxfId="1896" priority="4135" operator="equal">
      <formula>0</formula>
    </cfRule>
  </conditionalFormatting>
  <conditionalFormatting sqref="R109">
    <cfRule type="cellIs" dxfId="1895" priority="4124" operator="equal">
      <formula>"D"</formula>
    </cfRule>
    <cfRule type="cellIs" dxfId="1894" priority="4125" operator="equal">
      <formula>4</formula>
    </cfRule>
    <cfRule type="cellIs" dxfId="1893" priority="4126" operator="equal">
      <formula>3</formula>
    </cfRule>
    <cfRule type="cellIs" dxfId="1892" priority="4127" operator="equal">
      <formula>2</formula>
    </cfRule>
    <cfRule type="cellIs" dxfId="1891" priority="4128" operator="equal">
      <formula>1</formula>
    </cfRule>
    <cfRule type="cellIs" dxfId="1890" priority="4129" operator="equal">
      <formula>0</formula>
    </cfRule>
  </conditionalFormatting>
  <conditionalFormatting sqref="I109:N110 I93:O94 I107:N107 Q93:R94 N108 S119:S120 K118:K123 M118:M123 Q107:R107 Q117:S117 O107:O108 Q118:R123">
    <cfRule type="cellIs" dxfId="1889" priority="4610" operator="equal">
      <formula>"D"</formula>
    </cfRule>
    <cfRule type="cellIs" dxfId="1888" priority="4611" operator="equal">
      <formula>4</formula>
    </cfRule>
    <cfRule type="cellIs" dxfId="1887" priority="4612" operator="equal">
      <formula>3</formula>
    </cfRule>
    <cfRule type="cellIs" dxfId="1886" priority="4613" operator="equal">
      <formula>2</formula>
    </cfRule>
    <cfRule type="cellIs" dxfId="1885" priority="4614" operator="equal">
      <formula>1</formula>
    </cfRule>
    <cfRule type="cellIs" dxfId="1884" priority="4615" operator="equal">
      <formula>0</formula>
    </cfRule>
  </conditionalFormatting>
  <conditionalFormatting sqref="R93:R94">
    <cfRule type="cellIs" dxfId="1883" priority="4118" operator="equal">
      <formula>"D"</formula>
    </cfRule>
    <cfRule type="cellIs" dxfId="1882" priority="4119" operator="equal">
      <formula>4</formula>
    </cfRule>
    <cfRule type="cellIs" dxfId="1881" priority="4120" operator="equal">
      <formula>3</formula>
    </cfRule>
    <cfRule type="cellIs" dxfId="1880" priority="4121" operator="equal">
      <formula>2</formula>
    </cfRule>
    <cfRule type="cellIs" dxfId="1879" priority="4122" operator="equal">
      <formula>1</formula>
    </cfRule>
    <cfRule type="cellIs" dxfId="1878" priority="4123" operator="equal">
      <formula>0</formula>
    </cfRule>
  </conditionalFormatting>
  <conditionalFormatting sqref="R111">
    <cfRule type="cellIs" dxfId="1877" priority="4076" operator="equal">
      <formula>"D"</formula>
    </cfRule>
    <cfRule type="cellIs" dxfId="1876" priority="4077" operator="equal">
      <formula>4</formula>
    </cfRule>
    <cfRule type="cellIs" dxfId="1875" priority="4078" operator="equal">
      <formula>3</formula>
    </cfRule>
    <cfRule type="cellIs" dxfId="1874" priority="4079" operator="equal">
      <formula>2</formula>
    </cfRule>
    <cfRule type="cellIs" dxfId="1873" priority="4080" operator="equal">
      <formula>1</formula>
    </cfRule>
    <cfRule type="cellIs" dxfId="1872" priority="4081" operator="equal">
      <formula>0</formula>
    </cfRule>
  </conditionalFormatting>
  <conditionalFormatting sqref="R114">
    <cfRule type="cellIs" dxfId="1871" priority="4064" operator="equal">
      <formula>"D"</formula>
    </cfRule>
    <cfRule type="cellIs" dxfId="1870" priority="4065" operator="equal">
      <formula>4</formula>
    </cfRule>
    <cfRule type="cellIs" dxfId="1869" priority="4066" operator="equal">
      <formula>3</formula>
    </cfRule>
    <cfRule type="cellIs" dxfId="1868" priority="4067" operator="equal">
      <formula>2</formula>
    </cfRule>
    <cfRule type="cellIs" dxfId="1867" priority="4068" operator="equal">
      <formula>1</formula>
    </cfRule>
    <cfRule type="cellIs" dxfId="1866" priority="4069" operator="equal">
      <formula>0</formula>
    </cfRule>
  </conditionalFormatting>
  <conditionalFormatting sqref="K49">
    <cfRule type="cellIs" dxfId="1865" priority="4502" operator="equal">
      <formula>"D"</formula>
    </cfRule>
    <cfRule type="cellIs" dxfId="1864" priority="4503" operator="equal">
      <formula>4</formula>
    </cfRule>
    <cfRule type="cellIs" dxfId="1863" priority="4504" operator="equal">
      <formula>3</formula>
    </cfRule>
    <cfRule type="cellIs" dxfId="1862" priority="4505" operator="equal">
      <formula>2</formula>
    </cfRule>
    <cfRule type="cellIs" dxfId="1861" priority="4506" operator="equal">
      <formula>1</formula>
    </cfRule>
    <cfRule type="cellIs" dxfId="1860" priority="4507" operator="equal">
      <formula>0</formula>
    </cfRule>
  </conditionalFormatting>
  <conditionalFormatting sqref="K47">
    <cfRule type="cellIs" dxfId="1859" priority="4490" operator="equal">
      <formula>"D"</formula>
    </cfRule>
    <cfRule type="cellIs" dxfId="1858" priority="4491" operator="equal">
      <formula>4</formula>
    </cfRule>
    <cfRule type="cellIs" dxfId="1857" priority="4492" operator="equal">
      <formula>3</formula>
    </cfRule>
    <cfRule type="cellIs" dxfId="1856" priority="4493" operator="equal">
      <formula>2</formula>
    </cfRule>
    <cfRule type="cellIs" dxfId="1855" priority="4494" operator="equal">
      <formula>1</formula>
    </cfRule>
    <cfRule type="cellIs" dxfId="1854" priority="4495" operator="equal">
      <formula>0</formula>
    </cfRule>
  </conditionalFormatting>
  <conditionalFormatting sqref="K45">
    <cfRule type="cellIs" dxfId="1853" priority="4466" operator="equal">
      <formula>"D"</formula>
    </cfRule>
    <cfRule type="cellIs" dxfId="1852" priority="4467" operator="equal">
      <formula>4</formula>
    </cfRule>
    <cfRule type="cellIs" dxfId="1851" priority="4468" operator="equal">
      <formula>3</formula>
    </cfRule>
    <cfRule type="cellIs" dxfId="1850" priority="4469" operator="equal">
      <formula>2</formula>
    </cfRule>
    <cfRule type="cellIs" dxfId="1849" priority="4470" operator="equal">
      <formula>1</formula>
    </cfRule>
    <cfRule type="cellIs" dxfId="1848" priority="4471" operator="equal">
      <formula>0</formula>
    </cfRule>
  </conditionalFormatting>
  <conditionalFormatting sqref="K44">
    <cfRule type="cellIs" dxfId="1847" priority="4424" operator="equal">
      <formula>"D"</formula>
    </cfRule>
    <cfRule type="cellIs" dxfId="1846" priority="4425" operator="equal">
      <formula>4</formula>
    </cfRule>
    <cfRule type="cellIs" dxfId="1845" priority="4426" operator="equal">
      <formula>3</formula>
    </cfRule>
    <cfRule type="cellIs" dxfId="1844" priority="4427" operator="equal">
      <formula>2</formula>
    </cfRule>
    <cfRule type="cellIs" dxfId="1843" priority="4428" operator="equal">
      <formula>1</formula>
    </cfRule>
    <cfRule type="cellIs" dxfId="1842" priority="4429" operator="equal">
      <formula>0</formula>
    </cfRule>
  </conditionalFormatting>
  <conditionalFormatting sqref="K39">
    <cfRule type="cellIs" dxfId="1841" priority="4430" operator="equal">
      <formula>"D"</formula>
    </cfRule>
    <cfRule type="cellIs" dxfId="1840" priority="4431" operator="equal">
      <formula>4</formula>
    </cfRule>
    <cfRule type="cellIs" dxfId="1839" priority="4432" operator="equal">
      <formula>3</formula>
    </cfRule>
    <cfRule type="cellIs" dxfId="1838" priority="4433" operator="equal">
      <formula>2</formula>
    </cfRule>
    <cfRule type="cellIs" dxfId="1837" priority="4434" operator="equal">
      <formula>1</formula>
    </cfRule>
    <cfRule type="cellIs" dxfId="1836" priority="4435" operator="equal">
      <formula>0</formula>
    </cfRule>
  </conditionalFormatting>
  <conditionalFormatting sqref="K42">
    <cfRule type="cellIs" dxfId="1835" priority="4418" operator="equal">
      <formula>"D"</formula>
    </cfRule>
    <cfRule type="cellIs" dxfId="1834" priority="4419" operator="equal">
      <formula>4</formula>
    </cfRule>
    <cfRule type="cellIs" dxfId="1833" priority="4420" operator="equal">
      <formula>3</formula>
    </cfRule>
    <cfRule type="cellIs" dxfId="1832" priority="4421" operator="equal">
      <formula>2</formula>
    </cfRule>
    <cfRule type="cellIs" dxfId="1831" priority="4422" operator="equal">
      <formula>1</formula>
    </cfRule>
    <cfRule type="cellIs" dxfId="1830" priority="4423" operator="equal">
      <formula>0</formula>
    </cfRule>
  </conditionalFormatting>
  <conditionalFormatting sqref="K43">
    <cfRule type="cellIs" dxfId="1829" priority="4412" operator="equal">
      <formula>"D"</formula>
    </cfRule>
    <cfRule type="cellIs" dxfId="1828" priority="4413" operator="equal">
      <formula>4</formula>
    </cfRule>
    <cfRule type="cellIs" dxfId="1827" priority="4414" operator="equal">
      <formula>3</formula>
    </cfRule>
    <cfRule type="cellIs" dxfId="1826" priority="4415" operator="equal">
      <formula>2</formula>
    </cfRule>
    <cfRule type="cellIs" dxfId="1825" priority="4416" operator="equal">
      <formula>1</formula>
    </cfRule>
    <cfRule type="cellIs" dxfId="1824" priority="4417" operator="equal">
      <formula>0</formula>
    </cfRule>
  </conditionalFormatting>
  <conditionalFormatting sqref="U49">
    <cfRule type="cellIs" dxfId="1823" priority="4370" operator="equal">
      <formula>"D"</formula>
    </cfRule>
    <cfRule type="cellIs" dxfId="1822" priority="4371" operator="equal">
      <formula>4</formula>
    </cfRule>
    <cfRule type="cellIs" dxfId="1821" priority="4372" operator="equal">
      <formula>3</formula>
    </cfRule>
    <cfRule type="cellIs" dxfId="1820" priority="4373" operator="equal">
      <formula>2</formula>
    </cfRule>
    <cfRule type="cellIs" dxfId="1819" priority="4374" operator="equal">
      <formula>1</formula>
    </cfRule>
    <cfRule type="cellIs" dxfId="1818" priority="4375" operator="equal">
      <formula>0</formula>
    </cfRule>
  </conditionalFormatting>
  <conditionalFormatting sqref="U93:U94">
    <cfRule type="cellIs" dxfId="1817" priority="4346" operator="equal">
      <formula>"D"</formula>
    </cfRule>
    <cfRule type="cellIs" dxfId="1816" priority="4347" operator="equal">
      <formula>4</formula>
    </cfRule>
    <cfRule type="cellIs" dxfId="1815" priority="4348" operator="equal">
      <formula>3</formula>
    </cfRule>
    <cfRule type="cellIs" dxfId="1814" priority="4349" operator="equal">
      <formula>2</formula>
    </cfRule>
    <cfRule type="cellIs" dxfId="1813" priority="4350" operator="equal">
      <formula>1</formula>
    </cfRule>
    <cfRule type="cellIs" dxfId="1812" priority="4351" operator="equal">
      <formula>0</formula>
    </cfRule>
  </conditionalFormatting>
  <conditionalFormatting sqref="U92">
    <cfRule type="cellIs" dxfId="1811" priority="4340" operator="equal">
      <formula>"D"</formula>
    </cfRule>
    <cfRule type="cellIs" dxfId="1810" priority="4341" operator="equal">
      <formula>4</formula>
    </cfRule>
    <cfRule type="cellIs" dxfId="1809" priority="4342" operator="equal">
      <formula>3</formula>
    </cfRule>
    <cfRule type="cellIs" dxfId="1808" priority="4343" operator="equal">
      <formula>2</formula>
    </cfRule>
    <cfRule type="cellIs" dxfId="1807" priority="4344" operator="equal">
      <formula>1</formula>
    </cfRule>
    <cfRule type="cellIs" dxfId="1806" priority="4345" operator="equal">
      <formula>0</formula>
    </cfRule>
  </conditionalFormatting>
  <conditionalFormatting sqref="U109">
    <cfRule type="cellIs" dxfId="1805" priority="4334" operator="equal">
      <formula>"D"</formula>
    </cfRule>
    <cfRule type="cellIs" dxfId="1804" priority="4335" operator="equal">
      <formula>4</formula>
    </cfRule>
    <cfRule type="cellIs" dxfId="1803" priority="4336" operator="equal">
      <formula>3</formula>
    </cfRule>
    <cfRule type="cellIs" dxfId="1802" priority="4337" operator="equal">
      <formula>2</formula>
    </cfRule>
    <cfRule type="cellIs" dxfId="1801" priority="4338" operator="equal">
      <formula>1</formula>
    </cfRule>
    <cfRule type="cellIs" dxfId="1800" priority="4339" operator="equal">
      <formula>0</formula>
    </cfRule>
  </conditionalFormatting>
  <conditionalFormatting sqref="U110">
    <cfRule type="cellIs" dxfId="1799" priority="4328" operator="equal">
      <formula>"D"</formula>
    </cfRule>
    <cfRule type="cellIs" dxfId="1798" priority="4329" operator="equal">
      <formula>4</formula>
    </cfRule>
    <cfRule type="cellIs" dxfId="1797" priority="4330" operator="equal">
      <formula>3</formula>
    </cfRule>
    <cfRule type="cellIs" dxfId="1796" priority="4331" operator="equal">
      <formula>2</formula>
    </cfRule>
    <cfRule type="cellIs" dxfId="1795" priority="4332" operator="equal">
      <formula>1</formula>
    </cfRule>
    <cfRule type="cellIs" dxfId="1794" priority="4333" operator="equal">
      <formula>0</formula>
    </cfRule>
  </conditionalFormatting>
  <conditionalFormatting sqref="S49">
    <cfRule type="cellIs" dxfId="1793" priority="4322" operator="equal">
      <formula>"D"</formula>
    </cfRule>
    <cfRule type="cellIs" dxfId="1792" priority="4323" operator="equal">
      <formula>4</formula>
    </cfRule>
    <cfRule type="cellIs" dxfId="1791" priority="4324" operator="equal">
      <formula>3</formula>
    </cfRule>
    <cfRule type="cellIs" dxfId="1790" priority="4325" operator="equal">
      <formula>2</formula>
    </cfRule>
    <cfRule type="cellIs" dxfId="1789" priority="4326" operator="equal">
      <formula>1</formula>
    </cfRule>
    <cfRule type="cellIs" dxfId="1788" priority="4327" operator="equal">
      <formula>0</formula>
    </cfRule>
  </conditionalFormatting>
  <conditionalFormatting sqref="S93:S94">
    <cfRule type="cellIs" dxfId="1787" priority="4280" operator="equal">
      <formula>"D"</formula>
    </cfRule>
    <cfRule type="cellIs" dxfId="1786" priority="4281" operator="equal">
      <formula>4</formula>
    </cfRule>
    <cfRule type="cellIs" dxfId="1785" priority="4282" operator="equal">
      <formula>3</formula>
    </cfRule>
    <cfRule type="cellIs" dxfId="1784" priority="4283" operator="equal">
      <formula>2</formula>
    </cfRule>
    <cfRule type="cellIs" dxfId="1783" priority="4284" operator="equal">
      <formula>1</formula>
    </cfRule>
    <cfRule type="cellIs" dxfId="1782" priority="4285" operator="equal">
      <formula>0</formula>
    </cfRule>
  </conditionalFormatting>
  <conditionalFormatting sqref="S107">
    <cfRule type="cellIs" dxfId="1781" priority="4268" operator="equal">
      <formula>"D"</formula>
    </cfRule>
    <cfRule type="cellIs" dxfId="1780" priority="4269" operator="equal">
      <formula>4</formula>
    </cfRule>
    <cfRule type="cellIs" dxfId="1779" priority="4270" operator="equal">
      <formula>3</formula>
    </cfRule>
    <cfRule type="cellIs" dxfId="1778" priority="4271" operator="equal">
      <formula>2</formula>
    </cfRule>
    <cfRule type="cellIs" dxfId="1777" priority="4272" operator="equal">
      <formula>1</formula>
    </cfRule>
    <cfRule type="cellIs" dxfId="1776" priority="4273" operator="equal">
      <formula>0</formula>
    </cfRule>
  </conditionalFormatting>
  <conditionalFormatting sqref="S110">
    <cfRule type="cellIs" dxfId="1775" priority="4256" operator="equal">
      <formula>"D"</formula>
    </cfRule>
    <cfRule type="cellIs" dxfId="1774" priority="4257" operator="equal">
      <formula>4</formula>
    </cfRule>
    <cfRule type="cellIs" dxfId="1773" priority="4258" operator="equal">
      <formula>3</formula>
    </cfRule>
    <cfRule type="cellIs" dxfId="1772" priority="4259" operator="equal">
      <formula>2</formula>
    </cfRule>
    <cfRule type="cellIs" dxfId="1771" priority="4260" operator="equal">
      <formula>1</formula>
    </cfRule>
    <cfRule type="cellIs" dxfId="1770" priority="4261" operator="equal">
      <formula>0</formula>
    </cfRule>
  </conditionalFormatting>
  <conditionalFormatting sqref="S109">
    <cfRule type="cellIs" dxfId="1769" priority="4250" operator="equal">
      <formula>"D"</formula>
    </cfRule>
    <cfRule type="cellIs" dxfId="1768" priority="4251" operator="equal">
      <formula>4</formula>
    </cfRule>
    <cfRule type="cellIs" dxfId="1767" priority="4252" operator="equal">
      <formula>3</formula>
    </cfRule>
    <cfRule type="cellIs" dxfId="1766" priority="4253" operator="equal">
      <formula>2</formula>
    </cfRule>
    <cfRule type="cellIs" dxfId="1765" priority="4254" operator="equal">
      <formula>1</formula>
    </cfRule>
    <cfRule type="cellIs" dxfId="1764" priority="4255" operator="equal">
      <formula>0</formula>
    </cfRule>
  </conditionalFormatting>
  <conditionalFormatting sqref="S111">
    <cfRule type="cellIs" dxfId="1763" priority="4214" operator="equal">
      <formula>"D"</formula>
    </cfRule>
    <cfRule type="cellIs" dxfId="1762" priority="4215" operator="equal">
      <formula>4</formula>
    </cfRule>
    <cfRule type="cellIs" dxfId="1761" priority="4216" operator="equal">
      <formula>3</formula>
    </cfRule>
    <cfRule type="cellIs" dxfId="1760" priority="4217" operator="equal">
      <formula>2</formula>
    </cfRule>
    <cfRule type="cellIs" dxfId="1759" priority="4218" operator="equal">
      <formula>1</formula>
    </cfRule>
    <cfRule type="cellIs" dxfId="1758" priority="4219" operator="equal">
      <formula>0</formula>
    </cfRule>
  </conditionalFormatting>
  <conditionalFormatting sqref="S108">
    <cfRule type="cellIs" dxfId="1757" priority="4202" operator="equal">
      <formula>"D"</formula>
    </cfRule>
    <cfRule type="cellIs" dxfId="1756" priority="4203" operator="equal">
      <formula>4</formula>
    </cfRule>
    <cfRule type="cellIs" dxfId="1755" priority="4204" operator="equal">
      <formula>3</formula>
    </cfRule>
    <cfRule type="cellIs" dxfId="1754" priority="4205" operator="equal">
      <formula>2</formula>
    </cfRule>
    <cfRule type="cellIs" dxfId="1753" priority="4206" operator="equal">
      <formula>1</formula>
    </cfRule>
    <cfRule type="cellIs" dxfId="1752" priority="4207" operator="equal">
      <formula>0</formula>
    </cfRule>
  </conditionalFormatting>
  <conditionalFormatting sqref="S114">
    <cfRule type="cellIs" dxfId="1751" priority="4190" operator="equal">
      <formula>"D"</formula>
    </cfRule>
    <cfRule type="cellIs" dxfId="1750" priority="4191" operator="equal">
      <formula>4</formula>
    </cfRule>
    <cfRule type="cellIs" dxfId="1749" priority="4192" operator="equal">
      <formula>3</formula>
    </cfRule>
    <cfRule type="cellIs" dxfId="1748" priority="4193" operator="equal">
      <formula>2</formula>
    </cfRule>
    <cfRule type="cellIs" dxfId="1747" priority="4194" operator="equal">
      <formula>1</formula>
    </cfRule>
    <cfRule type="cellIs" dxfId="1746" priority="4195" operator="equal">
      <formula>0</formula>
    </cfRule>
  </conditionalFormatting>
  <conditionalFormatting sqref="R49">
    <cfRule type="cellIs" dxfId="1745" priority="4178" operator="equal">
      <formula>"D"</formula>
    </cfRule>
    <cfRule type="cellIs" dxfId="1744" priority="4179" operator="equal">
      <formula>4</formula>
    </cfRule>
    <cfRule type="cellIs" dxfId="1743" priority="4180" operator="equal">
      <formula>3</formula>
    </cfRule>
    <cfRule type="cellIs" dxfId="1742" priority="4181" operator="equal">
      <formula>2</formula>
    </cfRule>
    <cfRule type="cellIs" dxfId="1741" priority="4182" operator="equal">
      <formula>1</formula>
    </cfRule>
    <cfRule type="cellIs" dxfId="1740" priority="4183" operator="equal">
      <formula>0</formula>
    </cfRule>
  </conditionalFormatting>
  <conditionalFormatting sqref="R107">
    <cfRule type="cellIs" dxfId="1739" priority="4100" operator="equal">
      <formula>"D"</formula>
    </cfRule>
    <cfRule type="cellIs" dxfId="1738" priority="4101" operator="equal">
      <formula>4</formula>
    </cfRule>
    <cfRule type="cellIs" dxfId="1737" priority="4102" operator="equal">
      <formula>3</formula>
    </cfRule>
    <cfRule type="cellIs" dxfId="1736" priority="4103" operator="equal">
      <formula>2</formula>
    </cfRule>
    <cfRule type="cellIs" dxfId="1735" priority="4104" operator="equal">
      <formula>1</formula>
    </cfRule>
    <cfRule type="cellIs" dxfId="1734" priority="4105" operator="equal">
      <formula>0</formula>
    </cfRule>
  </conditionalFormatting>
  <conditionalFormatting sqref="P49">
    <cfRule type="cellIs" dxfId="1733" priority="4040" operator="equal">
      <formula>"D"</formula>
    </cfRule>
    <cfRule type="cellIs" dxfId="1732" priority="4041" operator="equal">
      <formula>4</formula>
    </cfRule>
    <cfRule type="cellIs" dxfId="1731" priority="4042" operator="equal">
      <formula>3</formula>
    </cfRule>
    <cfRule type="cellIs" dxfId="1730" priority="4043" operator="equal">
      <formula>2</formula>
    </cfRule>
    <cfRule type="cellIs" dxfId="1729" priority="4044" operator="equal">
      <formula>1</formula>
    </cfRule>
    <cfRule type="cellIs" dxfId="1728" priority="4045" operator="equal">
      <formula>0</formula>
    </cfRule>
  </conditionalFormatting>
  <conditionalFormatting sqref="P91:P92">
    <cfRule type="cellIs" dxfId="1727" priority="4016" operator="equal">
      <formula>"D"</formula>
    </cfRule>
    <cfRule type="cellIs" dxfId="1726" priority="4017" operator="equal">
      <formula>4</formula>
    </cfRule>
    <cfRule type="cellIs" dxfId="1725" priority="4018" operator="equal">
      <formula>3</formula>
    </cfRule>
    <cfRule type="cellIs" dxfId="1724" priority="4019" operator="equal">
      <formula>2</formula>
    </cfRule>
    <cfRule type="cellIs" dxfId="1723" priority="4020" operator="equal">
      <formula>1</formula>
    </cfRule>
    <cfRule type="cellIs" dxfId="1722" priority="4021" operator="equal">
      <formula>0</formula>
    </cfRule>
  </conditionalFormatting>
  <conditionalFormatting sqref="P93:P94">
    <cfRule type="cellIs" dxfId="1721" priority="4004" operator="equal">
      <formula>"D"</formula>
    </cfRule>
    <cfRule type="cellIs" dxfId="1720" priority="4005" operator="equal">
      <formula>4</formula>
    </cfRule>
    <cfRule type="cellIs" dxfId="1719" priority="4006" operator="equal">
      <formula>3</formula>
    </cfRule>
    <cfRule type="cellIs" dxfId="1718" priority="4007" operator="equal">
      <formula>2</formula>
    </cfRule>
    <cfRule type="cellIs" dxfId="1717" priority="4008" operator="equal">
      <formula>1</formula>
    </cfRule>
    <cfRule type="cellIs" dxfId="1716" priority="4009" operator="equal">
      <formula>0</formula>
    </cfRule>
  </conditionalFormatting>
  <conditionalFormatting sqref="P107">
    <cfRule type="cellIs" dxfId="1715" priority="3974" operator="equal">
      <formula>"D"</formula>
    </cfRule>
    <cfRule type="cellIs" dxfId="1714" priority="3975" operator="equal">
      <formula>4</formula>
    </cfRule>
    <cfRule type="cellIs" dxfId="1713" priority="3976" operator="equal">
      <formula>3</formula>
    </cfRule>
    <cfRule type="cellIs" dxfId="1712" priority="3977" operator="equal">
      <formula>2</formula>
    </cfRule>
    <cfRule type="cellIs" dxfId="1711" priority="3978" operator="equal">
      <formula>1</formula>
    </cfRule>
    <cfRule type="cellIs" dxfId="1710" priority="3979" operator="equal">
      <formula>0</formula>
    </cfRule>
  </conditionalFormatting>
  <conditionalFormatting sqref="V49">
    <cfRule type="cellIs" dxfId="1709" priority="3950" operator="equal">
      <formula>"D"</formula>
    </cfRule>
    <cfRule type="cellIs" dxfId="1708" priority="3951" operator="equal">
      <formula>4</formula>
    </cfRule>
    <cfRule type="cellIs" dxfId="1707" priority="3952" operator="equal">
      <formula>3</formula>
    </cfRule>
    <cfRule type="cellIs" dxfId="1706" priority="3953" operator="equal">
      <formula>2</formula>
    </cfRule>
    <cfRule type="cellIs" dxfId="1705" priority="3954" operator="equal">
      <formula>1</formula>
    </cfRule>
    <cfRule type="cellIs" dxfId="1704" priority="3955" operator="equal">
      <formula>0</formula>
    </cfRule>
  </conditionalFormatting>
  <conditionalFormatting sqref="V92">
    <cfRule type="cellIs" dxfId="1703" priority="3944" operator="equal">
      <formula>"D"</formula>
    </cfRule>
    <cfRule type="cellIs" dxfId="1702" priority="3945" operator="equal">
      <formula>4</formula>
    </cfRule>
    <cfRule type="cellIs" dxfId="1701" priority="3946" operator="equal">
      <formula>3</formula>
    </cfRule>
    <cfRule type="cellIs" dxfId="1700" priority="3947" operator="equal">
      <formula>2</formula>
    </cfRule>
    <cfRule type="cellIs" dxfId="1699" priority="3948" operator="equal">
      <formula>1</formula>
    </cfRule>
    <cfRule type="cellIs" dxfId="1698" priority="3949" operator="equal">
      <formula>0</formula>
    </cfRule>
  </conditionalFormatting>
  <conditionalFormatting sqref="V110">
    <cfRule type="cellIs" dxfId="1697" priority="3932" operator="equal">
      <formula>"D"</formula>
    </cfRule>
    <cfRule type="cellIs" dxfId="1696" priority="3933" operator="equal">
      <formula>4</formula>
    </cfRule>
    <cfRule type="cellIs" dxfId="1695" priority="3934" operator="equal">
      <formula>3</formula>
    </cfRule>
    <cfRule type="cellIs" dxfId="1694" priority="3935" operator="equal">
      <formula>2</formula>
    </cfRule>
    <cfRule type="cellIs" dxfId="1693" priority="3936" operator="equal">
      <formula>1</formula>
    </cfRule>
    <cfRule type="cellIs" dxfId="1692" priority="3937" operator="equal">
      <formula>0</formula>
    </cfRule>
  </conditionalFormatting>
  <conditionalFormatting sqref="V107">
    <cfRule type="cellIs" dxfId="1691" priority="3902" operator="equal">
      <formula>"D"</formula>
    </cfRule>
    <cfRule type="cellIs" dxfId="1690" priority="3903" operator="equal">
      <formula>4</formula>
    </cfRule>
    <cfRule type="cellIs" dxfId="1689" priority="3904" operator="equal">
      <formula>3</formula>
    </cfRule>
    <cfRule type="cellIs" dxfId="1688" priority="3905" operator="equal">
      <formula>2</formula>
    </cfRule>
    <cfRule type="cellIs" dxfId="1687" priority="3906" operator="equal">
      <formula>1</formula>
    </cfRule>
    <cfRule type="cellIs" dxfId="1686" priority="3907" operator="equal">
      <formula>0</formula>
    </cfRule>
  </conditionalFormatting>
  <conditionalFormatting sqref="V93:V94">
    <cfRule type="cellIs" dxfId="1685" priority="3896" operator="equal">
      <formula>"D"</formula>
    </cfRule>
    <cfRule type="cellIs" dxfId="1684" priority="3897" operator="equal">
      <formula>4</formula>
    </cfRule>
    <cfRule type="cellIs" dxfId="1683" priority="3898" operator="equal">
      <formula>3</formula>
    </cfRule>
    <cfRule type="cellIs" dxfId="1682" priority="3899" operator="equal">
      <formula>2</formula>
    </cfRule>
    <cfRule type="cellIs" dxfId="1681" priority="3900" operator="equal">
      <formula>1</formula>
    </cfRule>
    <cfRule type="cellIs" dxfId="1680" priority="3901" operator="equal">
      <formula>0</formula>
    </cfRule>
  </conditionalFormatting>
  <conditionalFormatting sqref="V109">
    <cfRule type="cellIs" dxfId="1679" priority="3890" operator="equal">
      <formula>"D"</formula>
    </cfRule>
    <cfRule type="cellIs" dxfId="1678" priority="3891" operator="equal">
      <formula>4</formula>
    </cfRule>
    <cfRule type="cellIs" dxfId="1677" priority="3892" operator="equal">
      <formula>3</formula>
    </cfRule>
    <cfRule type="cellIs" dxfId="1676" priority="3893" operator="equal">
      <formula>2</formula>
    </cfRule>
    <cfRule type="cellIs" dxfId="1675" priority="3894" operator="equal">
      <formula>1</formula>
    </cfRule>
    <cfRule type="cellIs" dxfId="1674" priority="3895" operator="equal">
      <formula>0</formula>
    </cfRule>
  </conditionalFormatting>
  <conditionalFormatting sqref="V108">
    <cfRule type="cellIs" dxfId="1673" priority="3848" operator="equal">
      <formula>"D"</formula>
    </cfRule>
    <cfRule type="cellIs" dxfId="1672" priority="3849" operator="equal">
      <formula>4</formula>
    </cfRule>
    <cfRule type="cellIs" dxfId="1671" priority="3850" operator="equal">
      <formula>3</formula>
    </cfRule>
    <cfRule type="cellIs" dxfId="1670" priority="3851" operator="equal">
      <formula>2</formula>
    </cfRule>
    <cfRule type="cellIs" dxfId="1669" priority="3852" operator="equal">
      <formula>1</formula>
    </cfRule>
    <cfRule type="cellIs" dxfId="1668" priority="3853" operator="equal">
      <formula>0</formula>
    </cfRule>
  </conditionalFormatting>
  <conditionalFormatting sqref="V111">
    <cfRule type="cellIs" dxfId="1667" priority="3866" operator="equal">
      <formula>"D"</formula>
    </cfRule>
    <cfRule type="cellIs" dxfId="1666" priority="3867" operator="equal">
      <formula>4</formula>
    </cfRule>
    <cfRule type="cellIs" dxfId="1665" priority="3868" operator="equal">
      <formula>3</formula>
    </cfRule>
    <cfRule type="cellIs" dxfId="1664" priority="3869" operator="equal">
      <formula>2</formula>
    </cfRule>
    <cfRule type="cellIs" dxfId="1663" priority="3870" operator="equal">
      <formula>1</formula>
    </cfRule>
    <cfRule type="cellIs" dxfId="1662" priority="3871" operator="equal">
      <formula>0</formula>
    </cfRule>
  </conditionalFormatting>
  <conditionalFormatting sqref="V114">
    <cfRule type="cellIs" dxfId="1661" priority="3860" operator="equal">
      <formula>"D"</formula>
    </cfRule>
    <cfRule type="cellIs" dxfId="1660" priority="3861" operator="equal">
      <formula>4</formula>
    </cfRule>
    <cfRule type="cellIs" dxfId="1659" priority="3862" operator="equal">
      <formula>3</formula>
    </cfRule>
    <cfRule type="cellIs" dxfId="1658" priority="3863" operator="equal">
      <formula>2</formula>
    </cfRule>
    <cfRule type="cellIs" dxfId="1657" priority="3864" operator="equal">
      <formula>1</formula>
    </cfRule>
    <cfRule type="cellIs" dxfId="1656" priority="3865" operator="equal">
      <formula>0</formula>
    </cfRule>
  </conditionalFormatting>
  <conditionalFormatting sqref="P96">
    <cfRule type="cellIs" dxfId="1655" priority="3764" operator="equal">
      <formula>"D"</formula>
    </cfRule>
    <cfRule type="cellIs" dxfId="1654" priority="3765" operator="equal">
      <formula>4</formula>
    </cfRule>
    <cfRule type="cellIs" dxfId="1653" priority="3766" operator="equal">
      <formula>3</formula>
    </cfRule>
    <cfRule type="cellIs" dxfId="1652" priority="3767" operator="equal">
      <formula>2</formula>
    </cfRule>
    <cfRule type="cellIs" dxfId="1651" priority="3768" operator="equal">
      <formula>1</formula>
    </cfRule>
    <cfRule type="cellIs" dxfId="1650" priority="3769" operator="equal">
      <formula>0</formula>
    </cfRule>
  </conditionalFormatting>
  <conditionalFormatting sqref="Q96:R96 I96:O96">
    <cfRule type="cellIs" dxfId="1649" priority="3788" operator="equal">
      <formula>"D"</formula>
    </cfRule>
    <cfRule type="cellIs" dxfId="1648" priority="3789" operator="equal">
      <formula>4</formula>
    </cfRule>
    <cfRule type="cellIs" dxfId="1647" priority="3790" operator="equal">
      <formula>3</formula>
    </cfRule>
    <cfRule type="cellIs" dxfId="1646" priority="3791" operator="equal">
      <formula>2</formula>
    </cfRule>
    <cfRule type="cellIs" dxfId="1645" priority="3792" operator="equal">
      <formula>1</formula>
    </cfRule>
    <cfRule type="cellIs" dxfId="1644" priority="3793" operator="equal">
      <formula>0</formula>
    </cfRule>
  </conditionalFormatting>
  <conditionalFormatting sqref="S96">
    <cfRule type="cellIs" dxfId="1643" priority="3776" operator="equal">
      <formula>"D"</formula>
    </cfRule>
    <cfRule type="cellIs" dxfId="1642" priority="3777" operator="equal">
      <formula>4</formula>
    </cfRule>
    <cfRule type="cellIs" dxfId="1641" priority="3778" operator="equal">
      <formula>3</formula>
    </cfRule>
    <cfRule type="cellIs" dxfId="1640" priority="3779" operator="equal">
      <formula>2</formula>
    </cfRule>
    <cfRule type="cellIs" dxfId="1639" priority="3780" operator="equal">
      <formula>1</formula>
    </cfRule>
    <cfRule type="cellIs" dxfId="1638" priority="3781" operator="equal">
      <formula>0</formula>
    </cfRule>
  </conditionalFormatting>
  <conditionalFormatting sqref="R96">
    <cfRule type="cellIs" dxfId="1637" priority="3770" operator="equal">
      <formula>"D"</formula>
    </cfRule>
    <cfRule type="cellIs" dxfId="1636" priority="3771" operator="equal">
      <formula>4</formula>
    </cfRule>
    <cfRule type="cellIs" dxfId="1635" priority="3772" operator="equal">
      <formula>3</formula>
    </cfRule>
    <cfRule type="cellIs" dxfId="1634" priority="3773" operator="equal">
      <formula>2</formula>
    </cfRule>
    <cfRule type="cellIs" dxfId="1633" priority="3774" operator="equal">
      <formula>1</formula>
    </cfRule>
    <cfRule type="cellIs" dxfId="1632" priority="3775" operator="equal">
      <formula>0</formula>
    </cfRule>
  </conditionalFormatting>
  <conditionalFormatting sqref="Q97:R97 I97:O97">
    <cfRule type="cellIs" dxfId="1631" priority="3746" operator="equal">
      <formula>"D"</formula>
    </cfRule>
    <cfRule type="cellIs" dxfId="1630" priority="3747" operator="equal">
      <formula>4</formula>
    </cfRule>
    <cfRule type="cellIs" dxfId="1629" priority="3748" operator="equal">
      <formula>3</formula>
    </cfRule>
    <cfRule type="cellIs" dxfId="1628" priority="3749" operator="equal">
      <formula>2</formula>
    </cfRule>
    <cfRule type="cellIs" dxfId="1627" priority="3750" operator="equal">
      <formula>1</formula>
    </cfRule>
    <cfRule type="cellIs" dxfId="1626" priority="3751" operator="equal">
      <formula>0</formula>
    </cfRule>
  </conditionalFormatting>
  <conditionalFormatting sqref="S97">
    <cfRule type="cellIs" dxfId="1625" priority="3734" operator="equal">
      <formula>"D"</formula>
    </cfRule>
    <cfRule type="cellIs" dxfId="1624" priority="3735" operator="equal">
      <formula>4</formula>
    </cfRule>
    <cfRule type="cellIs" dxfId="1623" priority="3736" operator="equal">
      <formula>3</formula>
    </cfRule>
    <cfRule type="cellIs" dxfId="1622" priority="3737" operator="equal">
      <formula>2</formula>
    </cfRule>
    <cfRule type="cellIs" dxfId="1621" priority="3738" operator="equal">
      <formula>1</formula>
    </cfRule>
    <cfRule type="cellIs" dxfId="1620" priority="3739" operator="equal">
      <formula>0</formula>
    </cfRule>
  </conditionalFormatting>
  <conditionalFormatting sqref="R97">
    <cfRule type="cellIs" dxfId="1619" priority="3728" operator="equal">
      <formula>"D"</formula>
    </cfRule>
    <cfRule type="cellIs" dxfId="1618" priority="3729" operator="equal">
      <formula>4</formula>
    </cfRule>
    <cfRule type="cellIs" dxfId="1617" priority="3730" operator="equal">
      <formula>3</formula>
    </cfRule>
    <cfRule type="cellIs" dxfId="1616" priority="3731" operator="equal">
      <formula>2</formula>
    </cfRule>
    <cfRule type="cellIs" dxfId="1615" priority="3732" operator="equal">
      <formula>1</formula>
    </cfRule>
    <cfRule type="cellIs" dxfId="1614" priority="3733" operator="equal">
      <formula>0</formula>
    </cfRule>
  </conditionalFormatting>
  <conditionalFormatting sqref="P97">
    <cfRule type="cellIs" dxfId="1613" priority="3722" operator="equal">
      <formula>"D"</formula>
    </cfRule>
    <cfRule type="cellIs" dxfId="1612" priority="3723" operator="equal">
      <formula>4</formula>
    </cfRule>
    <cfRule type="cellIs" dxfId="1611" priority="3724" operator="equal">
      <formula>3</formula>
    </cfRule>
    <cfRule type="cellIs" dxfId="1610" priority="3725" operator="equal">
      <formula>2</formula>
    </cfRule>
    <cfRule type="cellIs" dxfId="1609" priority="3726" operator="equal">
      <formula>1</formula>
    </cfRule>
    <cfRule type="cellIs" dxfId="1608" priority="3727" operator="equal">
      <formula>0</formula>
    </cfRule>
  </conditionalFormatting>
  <conditionalFormatting sqref="V97">
    <cfRule type="cellIs" dxfId="1607" priority="3716" operator="equal">
      <formula>"D"</formula>
    </cfRule>
    <cfRule type="cellIs" dxfId="1606" priority="3717" operator="equal">
      <formula>4</formula>
    </cfRule>
    <cfRule type="cellIs" dxfId="1605" priority="3718" operator="equal">
      <formula>3</formula>
    </cfRule>
    <cfRule type="cellIs" dxfId="1604" priority="3719" operator="equal">
      <formula>2</formula>
    </cfRule>
    <cfRule type="cellIs" dxfId="1603" priority="3720" operator="equal">
      <formula>1</formula>
    </cfRule>
    <cfRule type="cellIs" dxfId="1602" priority="3721" operator="equal">
      <formula>0</formula>
    </cfRule>
  </conditionalFormatting>
  <conditionalFormatting sqref="V95">
    <cfRule type="cellIs" dxfId="1601" priority="3674" operator="equal">
      <formula>"D"</formula>
    </cfRule>
    <cfRule type="cellIs" dxfId="1600" priority="3675" operator="equal">
      <formula>4</formula>
    </cfRule>
    <cfRule type="cellIs" dxfId="1599" priority="3676" operator="equal">
      <formula>3</formula>
    </cfRule>
    <cfRule type="cellIs" dxfId="1598" priority="3677" operator="equal">
      <formula>2</formula>
    </cfRule>
    <cfRule type="cellIs" dxfId="1597" priority="3678" operator="equal">
      <formula>1</formula>
    </cfRule>
    <cfRule type="cellIs" dxfId="1596" priority="3679" operator="equal">
      <formula>0</formula>
    </cfRule>
  </conditionalFormatting>
  <conditionalFormatting sqref="Q95:R95 I95:O95">
    <cfRule type="cellIs" dxfId="1595" priority="3704" operator="equal">
      <formula>"D"</formula>
    </cfRule>
    <cfRule type="cellIs" dxfId="1594" priority="3705" operator="equal">
      <formula>4</formula>
    </cfRule>
    <cfRule type="cellIs" dxfId="1593" priority="3706" operator="equal">
      <formula>3</formula>
    </cfRule>
    <cfRule type="cellIs" dxfId="1592" priority="3707" operator="equal">
      <formula>2</formula>
    </cfRule>
    <cfRule type="cellIs" dxfId="1591" priority="3708" operator="equal">
      <formula>1</formula>
    </cfRule>
    <cfRule type="cellIs" dxfId="1590" priority="3709" operator="equal">
      <formula>0</formula>
    </cfRule>
  </conditionalFormatting>
  <conditionalFormatting sqref="R95">
    <cfRule type="cellIs" dxfId="1589" priority="3686" operator="equal">
      <formula>"D"</formula>
    </cfRule>
    <cfRule type="cellIs" dxfId="1588" priority="3687" operator="equal">
      <formula>4</formula>
    </cfRule>
    <cfRule type="cellIs" dxfId="1587" priority="3688" operator="equal">
      <formula>3</formula>
    </cfRule>
    <cfRule type="cellIs" dxfId="1586" priority="3689" operator="equal">
      <formula>2</formula>
    </cfRule>
    <cfRule type="cellIs" dxfId="1585" priority="3690" operator="equal">
      <formula>1</formula>
    </cfRule>
    <cfRule type="cellIs" dxfId="1584" priority="3691" operator="equal">
      <formula>0</formula>
    </cfRule>
  </conditionalFormatting>
  <conditionalFormatting sqref="S95">
    <cfRule type="cellIs" dxfId="1583" priority="3692" operator="equal">
      <formula>"D"</formula>
    </cfRule>
    <cfRule type="cellIs" dxfId="1582" priority="3693" operator="equal">
      <formula>4</formula>
    </cfRule>
    <cfRule type="cellIs" dxfId="1581" priority="3694" operator="equal">
      <formula>3</formula>
    </cfRule>
    <cfRule type="cellIs" dxfId="1580" priority="3695" operator="equal">
      <formula>2</formula>
    </cfRule>
    <cfRule type="cellIs" dxfId="1579" priority="3696" operator="equal">
      <formula>1</formula>
    </cfRule>
    <cfRule type="cellIs" dxfId="1578" priority="3697" operator="equal">
      <formula>0</formula>
    </cfRule>
  </conditionalFormatting>
  <conditionalFormatting sqref="P95">
    <cfRule type="cellIs" dxfId="1577" priority="3680" operator="equal">
      <formula>"D"</formula>
    </cfRule>
    <cfRule type="cellIs" dxfId="1576" priority="3681" operator="equal">
      <formula>4</formula>
    </cfRule>
    <cfRule type="cellIs" dxfId="1575" priority="3682" operator="equal">
      <formula>3</formula>
    </cfRule>
    <cfRule type="cellIs" dxfId="1574" priority="3683" operator="equal">
      <formula>2</formula>
    </cfRule>
    <cfRule type="cellIs" dxfId="1573" priority="3684" operator="equal">
      <formula>1</formula>
    </cfRule>
    <cfRule type="cellIs" dxfId="1572" priority="3685" operator="equal">
      <formula>0</formula>
    </cfRule>
  </conditionalFormatting>
  <conditionalFormatting sqref="I98:O98">
    <cfRule type="cellIs" dxfId="1571" priority="3668" operator="equal">
      <formula>"D"</formula>
    </cfRule>
    <cfRule type="cellIs" dxfId="1570" priority="3669" operator="equal">
      <formula>4</formula>
    </cfRule>
    <cfRule type="cellIs" dxfId="1569" priority="3670" operator="equal">
      <formula>3</formula>
    </cfRule>
    <cfRule type="cellIs" dxfId="1568" priority="3671" operator="equal">
      <formula>2</formula>
    </cfRule>
    <cfRule type="cellIs" dxfId="1567" priority="3672" operator="equal">
      <formula>1</formula>
    </cfRule>
    <cfRule type="cellIs" dxfId="1566" priority="3673" operator="equal">
      <formula>0</formula>
    </cfRule>
  </conditionalFormatting>
  <conditionalFormatting sqref="R98">
    <cfRule type="cellIs" dxfId="1565" priority="3650" operator="equal">
      <formula>"D"</formula>
    </cfRule>
    <cfRule type="cellIs" dxfId="1564" priority="3651" operator="equal">
      <formula>4</formula>
    </cfRule>
    <cfRule type="cellIs" dxfId="1563" priority="3652" operator="equal">
      <formula>3</formula>
    </cfRule>
    <cfRule type="cellIs" dxfId="1562" priority="3653" operator="equal">
      <formula>2</formula>
    </cfRule>
    <cfRule type="cellIs" dxfId="1561" priority="3654" operator="equal">
      <formula>1</formula>
    </cfRule>
    <cfRule type="cellIs" dxfId="1560" priority="3655" operator="equal">
      <formula>0</formula>
    </cfRule>
  </conditionalFormatting>
  <conditionalFormatting sqref="Q98:R98">
    <cfRule type="cellIs" dxfId="1559" priority="3662" operator="equal">
      <formula>"D"</formula>
    </cfRule>
    <cfRule type="cellIs" dxfId="1558" priority="3663" operator="equal">
      <formula>4</formula>
    </cfRule>
    <cfRule type="cellIs" dxfId="1557" priority="3664" operator="equal">
      <formula>3</formula>
    </cfRule>
    <cfRule type="cellIs" dxfId="1556" priority="3665" operator="equal">
      <formula>2</formula>
    </cfRule>
    <cfRule type="cellIs" dxfId="1555" priority="3666" operator="equal">
      <formula>1</formula>
    </cfRule>
    <cfRule type="cellIs" dxfId="1554" priority="3667" operator="equal">
      <formula>0</formula>
    </cfRule>
  </conditionalFormatting>
  <conditionalFormatting sqref="S98">
    <cfRule type="cellIs" dxfId="1553" priority="3656" operator="equal">
      <formula>"D"</formula>
    </cfRule>
    <cfRule type="cellIs" dxfId="1552" priority="3657" operator="equal">
      <formula>4</formula>
    </cfRule>
    <cfRule type="cellIs" dxfId="1551" priority="3658" operator="equal">
      <formula>3</formula>
    </cfRule>
    <cfRule type="cellIs" dxfId="1550" priority="3659" operator="equal">
      <formula>2</formula>
    </cfRule>
    <cfRule type="cellIs" dxfId="1549" priority="3660" operator="equal">
      <formula>1</formula>
    </cfRule>
    <cfRule type="cellIs" dxfId="1548" priority="3661" operator="equal">
      <formula>0</formula>
    </cfRule>
  </conditionalFormatting>
  <conditionalFormatting sqref="P98">
    <cfRule type="cellIs" dxfId="1547" priority="3644" operator="equal">
      <formula>"D"</formula>
    </cfRule>
    <cfRule type="cellIs" dxfId="1546" priority="3645" operator="equal">
      <formula>4</formula>
    </cfRule>
    <cfRule type="cellIs" dxfId="1545" priority="3646" operator="equal">
      <formula>3</formula>
    </cfRule>
    <cfRule type="cellIs" dxfId="1544" priority="3647" operator="equal">
      <formula>2</formula>
    </cfRule>
    <cfRule type="cellIs" dxfId="1543" priority="3648" operator="equal">
      <formula>1</formula>
    </cfRule>
    <cfRule type="cellIs" dxfId="1542" priority="3649" operator="equal">
      <formula>0</formula>
    </cfRule>
  </conditionalFormatting>
  <conditionalFormatting sqref="V98">
    <cfRule type="cellIs" dxfId="1541" priority="3638" operator="equal">
      <formula>"D"</formula>
    </cfRule>
    <cfRule type="cellIs" dxfId="1540" priority="3639" operator="equal">
      <formula>4</formula>
    </cfRule>
    <cfRule type="cellIs" dxfId="1539" priority="3640" operator="equal">
      <formula>3</formula>
    </cfRule>
    <cfRule type="cellIs" dxfId="1538" priority="3641" operator="equal">
      <formula>2</formula>
    </cfRule>
    <cfRule type="cellIs" dxfId="1537" priority="3642" operator="equal">
      <formula>1</formula>
    </cfRule>
    <cfRule type="cellIs" dxfId="1536" priority="3643" operator="equal">
      <formula>0</formula>
    </cfRule>
  </conditionalFormatting>
  <conditionalFormatting sqref="I99:O99">
    <cfRule type="cellIs" dxfId="1535" priority="3626" operator="equal">
      <formula>"D"</formula>
    </cfRule>
    <cfRule type="cellIs" dxfId="1534" priority="3627" operator="equal">
      <formula>4</formula>
    </cfRule>
    <cfRule type="cellIs" dxfId="1533" priority="3628" operator="equal">
      <formula>3</formula>
    </cfRule>
    <cfRule type="cellIs" dxfId="1532" priority="3629" operator="equal">
      <formula>2</formula>
    </cfRule>
    <cfRule type="cellIs" dxfId="1531" priority="3630" operator="equal">
      <formula>1</formula>
    </cfRule>
    <cfRule type="cellIs" dxfId="1530" priority="3631" operator="equal">
      <formula>0</formula>
    </cfRule>
  </conditionalFormatting>
  <conditionalFormatting sqref="Q99:R99">
    <cfRule type="cellIs" dxfId="1529" priority="3620" operator="equal">
      <formula>"D"</formula>
    </cfRule>
    <cfRule type="cellIs" dxfId="1528" priority="3621" operator="equal">
      <formula>4</formula>
    </cfRule>
    <cfRule type="cellIs" dxfId="1527" priority="3622" operator="equal">
      <formula>3</formula>
    </cfRule>
    <cfRule type="cellIs" dxfId="1526" priority="3623" operator="equal">
      <formula>2</formula>
    </cfRule>
    <cfRule type="cellIs" dxfId="1525" priority="3624" operator="equal">
      <formula>1</formula>
    </cfRule>
    <cfRule type="cellIs" dxfId="1524" priority="3625" operator="equal">
      <formula>0</formula>
    </cfRule>
  </conditionalFormatting>
  <conditionalFormatting sqref="R99">
    <cfRule type="cellIs" dxfId="1523" priority="3608" operator="equal">
      <formula>"D"</formula>
    </cfRule>
    <cfRule type="cellIs" dxfId="1522" priority="3609" operator="equal">
      <formula>4</formula>
    </cfRule>
    <cfRule type="cellIs" dxfId="1521" priority="3610" operator="equal">
      <formula>3</formula>
    </cfRule>
    <cfRule type="cellIs" dxfId="1520" priority="3611" operator="equal">
      <formula>2</formula>
    </cfRule>
    <cfRule type="cellIs" dxfId="1519" priority="3612" operator="equal">
      <formula>1</formula>
    </cfRule>
    <cfRule type="cellIs" dxfId="1518" priority="3613" operator="equal">
      <formula>0</formula>
    </cfRule>
  </conditionalFormatting>
  <conditionalFormatting sqref="S99">
    <cfRule type="cellIs" dxfId="1517" priority="3614" operator="equal">
      <formula>"D"</formula>
    </cfRule>
    <cfRule type="cellIs" dxfId="1516" priority="3615" operator="equal">
      <formula>4</formula>
    </cfRule>
    <cfRule type="cellIs" dxfId="1515" priority="3616" operator="equal">
      <formula>3</formula>
    </cfRule>
    <cfRule type="cellIs" dxfId="1514" priority="3617" operator="equal">
      <formula>2</formula>
    </cfRule>
    <cfRule type="cellIs" dxfId="1513" priority="3618" operator="equal">
      <formula>1</formula>
    </cfRule>
    <cfRule type="cellIs" dxfId="1512" priority="3619" operator="equal">
      <formula>0</formula>
    </cfRule>
  </conditionalFormatting>
  <conditionalFormatting sqref="P99">
    <cfRule type="cellIs" dxfId="1511" priority="3602" operator="equal">
      <formula>"D"</formula>
    </cfRule>
    <cfRule type="cellIs" dxfId="1510" priority="3603" operator="equal">
      <formula>4</formula>
    </cfRule>
    <cfRule type="cellIs" dxfId="1509" priority="3604" operator="equal">
      <formula>3</formula>
    </cfRule>
    <cfRule type="cellIs" dxfId="1508" priority="3605" operator="equal">
      <formula>2</formula>
    </cfRule>
    <cfRule type="cellIs" dxfId="1507" priority="3606" operator="equal">
      <formula>1</formula>
    </cfRule>
    <cfRule type="cellIs" dxfId="1506" priority="3607" operator="equal">
      <formula>0</formula>
    </cfRule>
  </conditionalFormatting>
  <conditionalFormatting sqref="V99">
    <cfRule type="cellIs" dxfId="1505" priority="3596" operator="equal">
      <formula>"D"</formula>
    </cfRule>
    <cfRule type="cellIs" dxfId="1504" priority="3597" operator="equal">
      <formula>4</formula>
    </cfRule>
    <cfRule type="cellIs" dxfId="1503" priority="3598" operator="equal">
      <formula>3</formula>
    </cfRule>
    <cfRule type="cellIs" dxfId="1502" priority="3599" operator="equal">
      <formula>2</formula>
    </cfRule>
    <cfRule type="cellIs" dxfId="1501" priority="3600" operator="equal">
      <formula>1</formula>
    </cfRule>
    <cfRule type="cellIs" dxfId="1500" priority="3601" operator="equal">
      <formula>0</formula>
    </cfRule>
  </conditionalFormatting>
  <conditionalFormatting sqref="R106">
    <cfRule type="cellIs" dxfId="1499" priority="3560" operator="equal">
      <formula>"D"</formula>
    </cfRule>
    <cfRule type="cellIs" dxfId="1498" priority="3561" operator="equal">
      <formula>4</formula>
    </cfRule>
    <cfRule type="cellIs" dxfId="1497" priority="3562" operator="equal">
      <formula>3</formula>
    </cfRule>
    <cfRule type="cellIs" dxfId="1496" priority="3563" operator="equal">
      <formula>2</formula>
    </cfRule>
    <cfRule type="cellIs" dxfId="1495" priority="3564" operator="equal">
      <formula>1</formula>
    </cfRule>
    <cfRule type="cellIs" dxfId="1494" priority="3565" operator="equal">
      <formula>0</formula>
    </cfRule>
  </conditionalFormatting>
  <conditionalFormatting sqref="S106">
    <cfRule type="cellIs" dxfId="1493" priority="3566" operator="equal">
      <formula>"D"</formula>
    </cfRule>
    <cfRule type="cellIs" dxfId="1492" priority="3567" operator="equal">
      <formula>4</formula>
    </cfRule>
    <cfRule type="cellIs" dxfId="1491" priority="3568" operator="equal">
      <formula>3</formula>
    </cfRule>
    <cfRule type="cellIs" dxfId="1490" priority="3569" operator="equal">
      <formula>2</formula>
    </cfRule>
    <cfRule type="cellIs" dxfId="1489" priority="3570" operator="equal">
      <formula>1</formula>
    </cfRule>
    <cfRule type="cellIs" dxfId="1488" priority="3571" operator="equal">
      <formula>0</formula>
    </cfRule>
  </conditionalFormatting>
  <conditionalFormatting sqref="V106">
    <cfRule type="cellIs" dxfId="1487" priority="3554" operator="equal">
      <formula>"D"</formula>
    </cfRule>
    <cfRule type="cellIs" dxfId="1486" priority="3555" operator="equal">
      <formula>4</formula>
    </cfRule>
    <cfRule type="cellIs" dxfId="1485" priority="3556" operator="equal">
      <formula>3</formula>
    </cfRule>
    <cfRule type="cellIs" dxfId="1484" priority="3557" operator="equal">
      <formula>2</formula>
    </cfRule>
    <cfRule type="cellIs" dxfId="1483" priority="3558" operator="equal">
      <formula>1</formula>
    </cfRule>
    <cfRule type="cellIs" dxfId="1482" priority="3559" operator="equal">
      <formula>0</formula>
    </cfRule>
  </conditionalFormatting>
  <conditionalFormatting sqref="R112">
    <cfRule type="cellIs" dxfId="1481" priority="3536" operator="equal">
      <formula>"D"</formula>
    </cfRule>
    <cfRule type="cellIs" dxfId="1480" priority="3537" operator="equal">
      <formula>4</formula>
    </cfRule>
    <cfRule type="cellIs" dxfId="1479" priority="3538" operator="equal">
      <formula>3</formula>
    </cfRule>
    <cfRule type="cellIs" dxfId="1478" priority="3539" operator="equal">
      <formula>2</formula>
    </cfRule>
    <cfRule type="cellIs" dxfId="1477" priority="3540" operator="equal">
      <formula>1</formula>
    </cfRule>
    <cfRule type="cellIs" dxfId="1476" priority="3541" operator="equal">
      <formula>0</formula>
    </cfRule>
  </conditionalFormatting>
  <conditionalFormatting sqref="V112">
    <cfRule type="cellIs" dxfId="1475" priority="3530" operator="equal">
      <formula>"D"</formula>
    </cfRule>
    <cfRule type="cellIs" dxfId="1474" priority="3531" operator="equal">
      <formula>4</formula>
    </cfRule>
    <cfRule type="cellIs" dxfId="1473" priority="3532" operator="equal">
      <formula>3</formula>
    </cfRule>
    <cfRule type="cellIs" dxfId="1472" priority="3533" operator="equal">
      <formula>2</formula>
    </cfRule>
    <cfRule type="cellIs" dxfId="1471" priority="3534" operator="equal">
      <formula>1</formula>
    </cfRule>
    <cfRule type="cellIs" dxfId="1470" priority="3535" operator="equal">
      <formula>0</formula>
    </cfRule>
  </conditionalFormatting>
  <conditionalFormatting sqref="I172:M172 I173:K176 L173:M189">
    <cfRule type="cellIs" dxfId="1469" priority="3518" operator="equal">
      <formula>"D"</formula>
    </cfRule>
    <cfRule type="cellIs" dxfId="1468" priority="3519" operator="equal">
      <formula>4</formula>
    </cfRule>
    <cfRule type="cellIs" dxfId="1467" priority="3520" operator="equal">
      <formula>3</formula>
    </cfRule>
    <cfRule type="cellIs" dxfId="1466" priority="3521" operator="equal">
      <formula>2</formula>
    </cfRule>
    <cfRule type="cellIs" dxfId="1465" priority="3522" operator="equal">
      <formula>1</formula>
    </cfRule>
    <cfRule type="cellIs" dxfId="1464" priority="3523" operator="equal">
      <formula>0</formula>
    </cfRule>
  </conditionalFormatting>
  <conditionalFormatting sqref="Q142:S142">
    <cfRule type="cellIs" dxfId="1463" priority="3416" operator="equal">
      <formula>"D"</formula>
    </cfRule>
    <cfRule type="cellIs" dxfId="1462" priority="3417" operator="equal">
      <formula>4</formula>
    </cfRule>
    <cfRule type="cellIs" dxfId="1461" priority="3418" operator="equal">
      <formula>3</formula>
    </cfRule>
    <cfRule type="cellIs" dxfId="1460" priority="3419" operator="equal">
      <formula>2</formula>
    </cfRule>
    <cfRule type="cellIs" dxfId="1459" priority="3420" operator="equal">
      <formula>1</formula>
    </cfRule>
    <cfRule type="cellIs" dxfId="1458" priority="3421" operator="equal">
      <formula>0</formula>
    </cfRule>
  </conditionalFormatting>
  <conditionalFormatting sqref="P142">
    <cfRule type="cellIs" dxfId="1457" priority="3410" operator="equal">
      <formula>"D"</formula>
    </cfRule>
    <cfRule type="cellIs" dxfId="1456" priority="3411" operator="equal">
      <formula>4</formula>
    </cfRule>
    <cfRule type="cellIs" dxfId="1455" priority="3412" operator="equal">
      <formula>3</formula>
    </cfRule>
    <cfRule type="cellIs" dxfId="1454" priority="3413" operator="equal">
      <formula>2</formula>
    </cfRule>
    <cfRule type="cellIs" dxfId="1453" priority="3414" operator="equal">
      <formula>1</formula>
    </cfRule>
    <cfRule type="cellIs" dxfId="1452" priority="3415" operator="equal">
      <formula>0</formula>
    </cfRule>
  </conditionalFormatting>
  <conditionalFormatting sqref="L123 L119:L121 I116:I123">
    <cfRule type="cellIs" dxfId="1451" priority="3236" operator="equal">
      <formula>"D"</formula>
    </cfRule>
    <cfRule type="cellIs" dxfId="1450" priority="3237" operator="equal">
      <formula>4</formula>
    </cfRule>
    <cfRule type="cellIs" dxfId="1449" priority="3238" operator="equal">
      <formula>3</formula>
    </cfRule>
    <cfRule type="cellIs" dxfId="1448" priority="3239" operator="equal">
      <formula>2</formula>
    </cfRule>
    <cfRule type="cellIs" dxfId="1447" priority="3240" operator="equal">
      <formula>1</formula>
    </cfRule>
    <cfRule type="cellIs" dxfId="1446" priority="3241" operator="equal">
      <formula>0</formula>
    </cfRule>
  </conditionalFormatting>
  <conditionalFormatting sqref="L123 L119:L121 I117:I123">
    <cfRule type="cellIs" dxfId="1445" priority="3230" operator="equal">
      <formula>"D"</formula>
    </cfRule>
    <cfRule type="cellIs" dxfId="1444" priority="3231" operator="equal">
      <formula>4</formula>
    </cfRule>
    <cfRule type="cellIs" dxfId="1443" priority="3232" operator="equal">
      <formula>3</formula>
    </cfRule>
    <cfRule type="cellIs" dxfId="1442" priority="3233" operator="equal">
      <formula>2</formula>
    </cfRule>
    <cfRule type="cellIs" dxfId="1441" priority="3234" operator="equal">
      <formula>1</formula>
    </cfRule>
    <cfRule type="cellIs" dxfId="1440" priority="3235" operator="equal">
      <formula>0</formula>
    </cfRule>
  </conditionalFormatting>
  <conditionalFormatting sqref="I122">
    <cfRule type="cellIs" dxfId="1439" priority="3218" operator="equal">
      <formula>"D"</formula>
    </cfRule>
    <cfRule type="cellIs" dxfId="1438" priority="3219" operator="equal">
      <formula>4</formula>
    </cfRule>
    <cfRule type="cellIs" dxfId="1437" priority="3220" operator="equal">
      <formula>3</formula>
    </cfRule>
    <cfRule type="cellIs" dxfId="1436" priority="3221" operator="equal">
      <formula>2</formula>
    </cfRule>
    <cfRule type="cellIs" dxfId="1435" priority="3222" operator="equal">
      <formula>1</formula>
    </cfRule>
    <cfRule type="cellIs" dxfId="1434" priority="3223" operator="equal">
      <formula>0</formula>
    </cfRule>
  </conditionalFormatting>
  <conditionalFormatting sqref="P104">
    <cfRule type="cellIs" dxfId="1433" priority="3074" operator="equal">
      <formula>"D"</formula>
    </cfRule>
    <cfRule type="cellIs" dxfId="1432" priority="3075" operator="equal">
      <formula>4</formula>
    </cfRule>
    <cfRule type="cellIs" dxfId="1431" priority="3076" operator="equal">
      <formula>3</formula>
    </cfRule>
    <cfRule type="cellIs" dxfId="1430" priority="3077" operator="equal">
      <formula>2</formula>
    </cfRule>
    <cfRule type="cellIs" dxfId="1429" priority="3078" operator="equal">
      <formula>1</formula>
    </cfRule>
    <cfRule type="cellIs" dxfId="1428" priority="3079" operator="equal">
      <formula>0</formula>
    </cfRule>
  </conditionalFormatting>
  <conditionalFormatting sqref="V104">
    <cfRule type="cellIs" dxfId="1427" priority="3068" operator="equal">
      <formula>"D"</formula>
    </cfRule>
    <cfRule type="cellIs" dxfId="1426" priority="3069" operator="equal">
      <formula>4</formula>
    </cfRule>
    <cfRule type="cellIs" dxfId="1425" priority="3070" operator="equal">
      <formula>3</formula>
    </cfRule>
    <cfRule type="cellIs" dxfId="1424" priority="3071" operator="equal">
      <formula>2</formula>
    </cfRule>
    <cfRule type="cellIs" dxfId="1423" priority="3072" operator="equal">
      <formula>1</formula>
    </cfRule>
    <cfRule type="cellIs" dxfId="1422" priority="3073" operator="equal">
      <formula>0</formula>
    </cfRule>
  </conditionalFormatting>
  <conditionalFormatting sqref="R103">
    <cfRule type="iconSet" priority="930">
      <iconSet iconSet="3Symbols">
        <cfvo type="percent" val="0"/>
        <cfvo type="percent" val="33"/>
        <cfvo type="percent" val="67"/>
      </iconSet>
    </cfRule>
    <cfRule type="cellIs" dxfId="1421" priority="3140" operator="equal">
      <formula>"D"</formula>
    </cfRule>
    <cfRule type="cellIs" dxfId="1420" priority="3141" operator="equal">
      <formula>4</formula>
    </cfRule>
    <cfRule type="cellIs" dxfId="1419" priority="3142" operator="equal">
      <formula>3</formula>
    </cfRule>
    <cfRule type="cellIs" dxfId="1418" priority="3143" operator="equal">
      <formula>2</formula>
    </cfRule>
    <cfRule type="cellIs" dxfId="1417" priority="3144" operator="equal">
      <formula>1</formula>
    </cfRule>
    <cfRule type="cellIs" dxfId="1416" priority="3145" operator="equal">
      <formula>0</formula>
    </cfRule>
  </conditionalFormatting>
  <conditionalFormatting sqref="U103">
    <cfRule type="cellIs" dxfId="1415" priority="3152" operator="equal">
      <formula>"D"</formula>
    </cfRule>
    <cfRule type="cellIs" dxfId="1414" priority="3153" operator="equal">
      <formula>4</formula>
    </cfRule>
    <cfRule type="cellIs" dxfId="1413" priority="3154" operator="equal">
      <formula>3</formula>
    </cfRule>
    <cfRule type="cellIs" dxfId="1412" priority="3155" operator="equal">
      <formula>2</formula>
    </cfRule>
    <cfRule type="cellIs" dxfId="1411" priority="3156" operator="equal">
      <formula>1</formula>
    </cfRule>
    <cfRule type="cellIs" dxfId="1410" priority="3157" operator="equal">
      <formula>0</formula>
    </cfRule>
  </conditionalFormatting>
  <conditionalFormatting sqref="S103">
    <cfRule type="iconSet" priority="895">
      <iconSet iconSet="3Symbols">
        <cfvo type="percent" val="0"/>
        <cfvo type="percent" val="33"/>
        <cfvo type="percent" val="67"/>
      </iconSet>
    </cfRule>
    <cfRule type="cellIs" dxfId="1409" priority="3146" operator="equal">
      <formula>"D"</formula>
    </cfRule>
    <cfRule type="cellIs" dxfId="1408" priority="3147" operator="equal">
      <formula>4</formula>
    </cfRule>
    <cfRule type="cellIs" dxfId="1407" priority="3148" operator="equal">
      <formula>3</formula>
    </cfRule>
    <cfRule type="cellIs" dxfId="1406" priority="3149" operator="equal">
      <formula>2</formula>
    </cfRule>
    <cfRule type="cellIs" dxfId="1405" priority="3150" operator="equal">
      <formula>1</formula>
    </cfRule>
    <cfRule type="cellIs" dxfId="1404" priority="3151" operator="equal">
      <formula>0</formula>
    </cfRule>
  </conditionalFormatting>
  <conditionalFormatting sqref="P103">
    <cfRule type="cellIs" dxfId="1403" priority="3134" operator="equal">
      <formula>"D"</formula>
    </cfRule>
    <cfRule type="cellIs" dxfId="1402" priority="3135" operator="equal">
      <formula>4</formula>
    </cfRule>
    <cfRule type="cellIs" dxfId="1401" priority="3136" operator="equal">
      <formula>3</formula>
    </cfRule>
    <cfRule type="cellIs" dxfId="1400" priority="3137" operator="equal">
      <formula>2</formula>
    </cfRule>
    <cfRule type="cellIs" dxfId="1399" priority="3138" operator="equal">
      <formula>1</formula>
    </cfRule>
    <cfRule type="cellIs" dxfId="1398" priority="3139" operator="equal">
      <formula>0</formula>
    </cfRule>
  </conditionalFormatting>
  <conditionalFormatting sqref="V103">
    <cfRule type="cellIs" dxfId="1397" priority="3128" operator="equal">
      <formula>"D"</formula>
    </cfRule>
    <cfRule type="cellIs" dxfId="1396" priority="3129" operator="equal">
      <formula>4</formula>
    </cfRule>
    <cfRule type="cellIs" dxfId="1395" priority="3130" operator="equal">
      <formula>3</formula>
    </cfRule>
    <cfRule type="cellIs" dxfId="1394" priority="3131" operator="equal">
      <formula>2</formula>
    </cfRule>
    <cfRule type="cellIs" dxfId="1393" priority="3132" operator="equal">
      <formula>1</formula>
    </cfRule>
    <cfRule type="cellIs" dxfId="1392" priority="3133" operator="equal">
      <formula>0</formula>
    </cfRule>
  </conditionalFormatting>
  <conditionalFormatting sqref="I104:O104 Q104:R104">
    <cfRule type="cellIs" dxfId="1391" priority="3110" operator="equal">
      <formula>"D"</formula>
    </cfRule>
    <cfRule type="cellIs" dxfId="1390" priority="3111" operator="equal">
      <formula>4</formula>
    </cfRule>
    <cfRule type="cellIs" dxfId="1389" priority="3112" operator="equal">
      <formula>3</formula>
    </cfRule>
    <cfRule type="cellIs" dxfId="1388" priority="3113" operator="equal">
      <formula>2</formula>
    </cfRule>
    <cfRule type="cellIs" dxfId="1387" priority="3114" operator="equal">
      <formula>1</formula>
    </cfRule>
    <cfRule type="cellIs" dxfId="1386" priority="3115" operator="equal">
      <formula>0</formula>
    </cfRule>
  </conditionalFormatting>
  <conditionalFormatting sqref="R104">
    <cfRule type="cellIs" dxfId="1385" priority="3080" operator="equal">
      <formula>"D"</formula>
    </cfRule>
    <cfRule type="cellIs" dxfId="1384" priority="3081" operator="equal">
      <formula>4</formula>
    </cfRule>
    <cfRule type="cellIs" dxfId="1383" priority="3082" operator="equal">
      <formula>3</formula>
    </cfRule>
    <cfRule type="cellIs" dxfId="1382" priority="3083" operator="equal">
      <formula>2</formula>
    </cfRule>
    <cfRule type="cellIs" dxfId="1381" priority="3084" operator="equal">
      <formula>1</formula>
    </cfRule>
    <cfRule type="cellIs" dxfId="1380" priority="3085" operator="equal">
      <formula>0</formula>
    </cfRule>
  </conditionalFormatting>
  <conditionalFormatting sqref="U104">
    <cfRule type="cellIs" dxfId="1379" priority="3092" operator="equal">
      <formula>"D"</formula>
    </cfRule>
    <cfRule type="cellIs" dxfId="1378" priority="3093" operator="equal">
      <formula>4</formula>
    </cfRule>
    <cfRule type="cellIs" dxfId="1377" priority="3094" operator="equal">
      <formula>3</formula>
    </cfRule>
    <cfRule type="cellIs" dxfId="1376" priority="3095" operator="equal">
      <formula>2</formula>
    </cfRule>
    <cfRule type="cellIs" dxfId="1375" priority="3096" operator="equal">
      <formula>1</formula>
    </cfRule>
    <cfRule type="cellIs" dxfId="1374" priority="3097" operator="equal">
      <formula>0</formula>
    </cfRule>
  </conditionalFormatting>
  <conditionalFormatting sqref="S104">
    <cfRule type="cellIs" dxfId="1373" priority="3086" operator="equal">
      <formula>"D"</formula>
    </cfRule>
    <cfRule type="cellIs" dxfId="1372" priority="3087" operator="equal">
      <formula>4</formula>
    </cfRule>
    <cfRule type="cellIs" dxfId="1371" priority="3088" operator="equal">
      <formula>3</formula>
    </cfRule>
    <cfRule type="cellIs" dxfId="1370" priority="3089" operator="equal">
      <formula>2</formula>
    </cfRule>
    <cfRule type="cellIs" dxfId="1369" priority="3090" operator="equal">
      <formula>1</formula>
    </cfRule>
    <cfRule type="cellIs" dxfId="1368" priority="3091" operator="equal">
      <formula>0</formula>
    </cfRule>
  </conditionalFormatting>
  <conditionalFormatting sqref="Q91:S92">
    <cfRule type="cellIs" dxfId="1367" priority="2942" operator="equal">
      <formula>"D"</formula>
    </cfRule>
    <cfRule type="cellIs" dxfId="1366" priority="2943" operator="equal">
      <formula>4</formula>
    </cfRule>
    <cfRule type="cellIs" dxfId="1365" priority="2944" operator="equal">
      <formula>3</formula>
    </cfRule>
    <cfRule type="cellIs" dxfId="1364" priority="2945" operator="equal">
      <formula>2</formula>
    </cfRule>
    <cfRule type="cellIs" dxfId="1363" priority="2946" operator="equal">
      <formula>1</formula>
    </cfRule>
    <cfRule type="cellIs" dxfId="1362" priority="2947" operator="equal">
      <formula>0</formula>
    </cfRule>
  </conditionalFormatting>
  <conditionalFormatting sqref="Q91:S92">
    <cfRule type="cellIs" dxfId="1361" priority="2936" operator="equal">
      <formula>"D"</formula>
    </cfRule>
    <cfRule type="cellIs" dxfId="1360" priority="2937" operator="equal">
      <formula>4</formula>
    </cfRule>
    <cfRule type="cellIs" dxfId="1359" priority="2938" operator="equal">
      <formula>3</formula>
    </cfRule>
    <cfRule type="cellIs" dxfId="1358" priority="2939" operator="equal">
      <formula>2</formula>
    </cfRule>
    <cfRule type="cellIs" dxfId="1357" priority="2940" operator="equal">
      <formula>1</formula>
    </cfRule>
    <cfRule type="cellIs" dxfId="1356" priority="2941" operator="equal">
      <formula>0</formula>
    </cfRule>
  </conditionalFormatting>
  <conditionalFormatting sqref="I21:J21 Q21:R21 L21:O21">
    <cfRule type="cellIs" dxfId="1355" priority="1820" operator="equal">
      <formula>"D"</formula>
    </cfRule>
    <cfRule type="cellIs" dxfId="1354" priority="1821" operator="equal">
      <formula>4</formula>
    </cfRule>
    <cfRule type="cellIs" dxfId="1353" priority="1822" operator="equal">
      <formula>3</formula>
    </cfRule>
    <cfRule type="cellIs" dxfId="1352" priority="1823" operator="equal">
      <formula>2</formula>
    </cfRule>
    <cfRule type="cellIs" dxfId="1351" priority="1824" operator="equal">
      <formula>1</formula>
    </cfRule>
    <cfRule type="cellIs" dxfId="1350" priority="1825" operator="equal">
      <formula>0</formula>
    </cfRule>
  </conditionalFormatting>
  <conditionalFormatting sqref="V20">
    <cfRule type="cellIs" dxfId="1349" priority="1904" operator="equal">
      <formula>"D"</formula>
    </cfRule>
    <cfRule type="cellIs" dxfId="1348" priority="1905" operator="equal">
      <formula>4</formula>
    </cfRule>
    <cfRule type="cellIs" dxfId="1347" priority="1906" operator="equal">
      <formula>3</formula>
    </cfRule>
    <cfRule type="cellIs" dxfId="1346" priority="1907" operator="equal">
      <formula>2</formula>
    </cfRule>
    <cfRule type="cellIs" dxfId="1345" priority="1908" operator="equal">
      <formula>1</formula>
    </cfRule>
    <cfRule type="cellIs" dxfId="1344" priority="1909" operator="equal">
      <formula>0</formula>
    </cfRule>
  </conditionalFormatting>
  <conditionalFormatting sqref="I18:J18 Q18:R18 L18:O18">
    <cfRule type="cellIs" dxfId="1343" priority="2150" operator="equal">
      <formula>"D"</formula>
    </cfRule>
    <cfRule type="cellIs" dxfId="1342" priority="2151" operator="equal">
      <formula>4</formula>
    </cfRule>
    <cfRule type="cellIs" dxfId="1341" priority="2152" operator="equal">
      <formula>3</formula>
    </cfRule>
    <cfRule type="cellIs" dxfId="1340" priority="2153" operator="equal">
      <formula>2</formula>
    </cfRule>
    <cfRule type="cellIs" dxfId="1339" priority="2154" operator="equal">
      <formula>1</formula>
    </cfRule>
    <cfRule type="cellIs" dxfId="1338" priority="2155" operator="equal">
      <formula>0</formula>
    </cfRule>
  </conditionalFormatting>
  <conditionalFormatting sqref="T18">
    <cfRule type="cellIs" dxfId="1337" priority="2144" operator="equal">
      <formula>"D"</formula>
    </cfRule>
    <cfRule type="cellIs" dxfId="1336" priority="2145" operator="equal">
      <formula>4</formula>
    </cfRule>
    <cfRule type="cellIs" dxfId="1335" priority="2146" operator="equal">
      <formula>3</formula>
    </cfRule>
    <cfRule type="cellIs" dxfId="1334" priority="2147" operator="equal">
      <formula>2</formula>
    </cfRule>
    <cfRule type="cellIs" dxfId="1333" priority="2148" operator="equal">
      <formula>1</formula>
    </cfRule>
    <cfRule type="cellIs" dxfId="1332" priority="2149" operator="equal">
      <formula>0</formula>
    </cfRule>
  </conditionalFormatting>
  <conditionalFormatting sqref="K18">
    <cfRule type="cellIs" dxfId="1331" priority="2138" operator="equal">
      <formula>"D"</formula>
    </cfRule>
    <cfRule type="cellIs" dxfId="1330" priority="2139" operator="equal">
      <formula>4</formula>
    </cfRule>
    <cfRule type="cellIs" dxfId="1329" priority="2140" operator="equal">
      <formula>3</formula>
    </cfRule>
    <cfRule type="cellIs" dxfId="1328" priority="2141" operator="equal">
      <formula>2</formula>
    </cfRule>
    <cfRule type="cellIs" dxfId="1327" priority="2142" operator="equal">
      <formula>1</formula>
    </cfRule>
    <cfRule type="cellIs" dxfId="1326" priority="2143" operator="equal">
      <formula>0</formula>
    </cfRule>
  </conditionalFormatting>
  <conditionalFormatting sqref="U18">
    <cfRule type="cellIs" dxfId="1325" priority="2132" operator="equal">
      <formula>"D"</formula>
    </cfRule>
    <cfRule type="cellIs" dxfId="1324" priority="2133" operator="equal">
      <formula>4</formula>
    </cfRule>
    <cfRule type="cellIs" dxfId="1323" priority="2134" operator="equal">
      <formula>3</formula>
    </cfRule>
    <cfRule type="cellIs" dxfId="1322" priority="2135" operator="equal">
      <formula>2</formula>
    </cfRule>
    <cfRule type="cellIs" dxfId="1321" priority="2136" operator="equal">
      <formula>1</formula>
    </cfRule>
    <cfRule type="cellIs" dxfId="1320" priority="2137" operator="equal">
      <formula>0</formula>
    </cfRule>
  </conditionalFormatting>
  <conditionalFormatting sqref="S18">
    <cfRule type="cellIs" dxfId="1319" priority="2126" operator="equal">
      <formula>"D"</formula>
    </cfRule>
    <cfRule type="cellIs" dxfId="1318" priority="2127" operator="equal">
      <formula>4</formula>
    </cfRule>
    <cfRule type="cellIs" dxfId="1317" priority="2128" operator="equal">
      <formula>3</formula>
    </cfRule>
    <cfRule type="cellIs" dxfId="1316" priority="2129" operator="equal">
      <formula>2</formula>
    </cfRule>
    <cfRule type="cellIs" dxfId="1315" priority="2130" operator="equal">
      <formula>1</formula>
    </cfRule>
    <cfRule type="cellIs" dxfId="1314" priority="2131" operator="equal">
      <formula>0</formula>
    </cfRule>
  </conditionalFormatting>
  <conditionalFormatting sqref="R18">
    <cfRule type="cellIs" dxfId="1313" priority="2120" operator="equal">
      <formula>"D"</formula>
    </cfRule>
    <cfRule type="cellIs" dxfId="1312" priority="2121" operator="equal">
      <formula>4</formula>
    </cfRule>
    <cfRule type="cellIs" dxfId="1311" priority="2122" operator="equal">
      <formula>3</formula>
    </cfRule>
    <cfRule type="cellIs" dxfId="1310" priority="2123" operator="equal">
      <formula>2</formula>
    </cfRule>
    <cfRule type="cellIs" dxfId="1309" priority="2124" operator="equal">
      <formula>1</formula>
    </cfRule>
    <cfRule type="cellIs" dxfId="1308" priority="2125" operator="equal">
      <formula>0</formula>
    </cfRule>
  </conditionalFormatting>
  <conditionalFormatting sqref="P18">
    <cfRule type="cellIs" dxfId="1307" priority="2114" operator="equal">
      <formula>"D"</formula>
    </cfRule>
    <cfRule type="cellIs" dxfId="1306" priority="2115" operator="equal">
      <formula>4</formula>
    </cfRule>
    <cfRule type="cellIs" dxfId="1305" priority="2116" operator="equal">
      <formula>3</formula>
    </cfRule>
    <cfRule type="cellIs" dxfId="1304" priority="2117" operator="equal">
      <formula>2</formula>
    </cfRule>
    <cfRule type="cellIs" dxfId="1303" priority="2118" operator="equal">
      <formula>1</formula>
    </cfRule>
    <cfRule type="cellIs" dxfId="1302" priority="2119" operator="equal">
      <formula>0</formula>
    </cfRule>
  </conditionalFormatting>
  <conditionalFormatting sqref="I29:J29 Q29:R29 L29:O29">
    <cfRule type="cellIs" dxfId="1301" priority="2090" operator="equal">
      <formula>"D"</formula>
    </cfRule>
    <cfRule type="cellIs" dxfId="1300" priority="2091" operator="equal">
      <formula>4</formula>
    </cfRule>
    <cfRule type="cellIs" dxfId="1299" priority="2092" operator="equal">
      <formula>3</formula>
    </cfRule>
    <cfRule type="cellIs" dxfId="1298" priority="2093" operator="equal">
      <formula>2</formula>
    </cfRule>
    <cfRule type="cellIs" dxfId="1297" priority="2094" operator="equal">
      <formula>1</formula>
    </cfRule>
    <cfRule type="cellIs" dxfId="1296" priority="2095" operator="equal">
      <formula>0</formula>
    </cfRule>
  </conditionalFormatting>
  <conditionalFormatting sqref="R29">
    <cfRule type="cellIs" dxfId="1295" priority="2066" operator="equal">
      <formula>"D"</formula>
    </cfRule>
    <cfRule type="cellIs" dxfId="1294" priority="2067" operator="equal">
      <formula>4</formula>
    </cfRule>
    <cfRule type="cellIs" dxfId="1293" priority="2068" operator="equal">
      <formula>3</formula>
    </cfRule>
    <cfRule type="cellIs" dxfId="1292" priority="2069" operator="equal">
      <formula>2</formula>
    </cfRule>
    <cfRule type="cellIs" dxfId="1291" priority="2070" operator="equal">
      <formula>1</formula>
    </cfRule>
    <cfRule type="cellIs" dxfId="1290" priority="2071" operator="equal">
      <formula>0</formula>
    </cfRule>
  </conditionalFormatting>
  <conditionalFormatting sqref="K29">
    <cfRule type="cellIs" dxfId="1289" priority="2084" operator="equal">
      <formula>"D"</formula>
    </cfRule>
    <cfRule type="cellIs" dxfId="1288" priority="2085" operator="equal">
      <formula>4</formula>
    </cfRule>
    <cfRule type="cellIs" dxfId="1287" priority="2086" operator="equal">
      <formula>3</formula>
    </cfRule>
    <cfRule type="cellIs" dxfId="1286" priority="2087" operator="equal">
      <formula>2</formula>
    </cfRule>
    <cfRule type="cellIs" dxfId="1285" priority="2088" operator="equal">
      <formula>1</formula>
    </cfRule>
    <cfRule type="cellIs" dxfId="1284" priority="2089" operator="equal">
      <formula>0</formula>
    </cfRule>
  </conditionalFormatting>
  <conditionalFormatting sqref="U29">
    <cfRule type="cellIs" dxfId="1283" priority="2078" operator="equal">
      <formula>"D"</formula>
    </cfRule>
    <cfRule type="cellIs" dxfId="1282" priority="2079" operator="equal">
      <formula>4</formula>
    </cfRule>
    <cfRule type="cellIs" dxfId="1281" priority="2080" operator="equal">
      <formula>3</formula>
    </cfRule>
    <cfRule type="cellIs" dxfId="1280" priority="2081" operator="equal">
      <formula>2</formula>
    </cfRule>
    <cfRule type="cellIs" dxfId="1279" priority="2082" operator="equal">
      <formula>1</formula>
    </cfRule>
    <cfRule type="cellIs" dxfId="1278" priority="2083" operator="equal">
      <formula>0</formula>
    </cfRule>
  </conditionalFormatting>
  <conditionalFormatting sqref="S29">
    <cfRule type="cellIs" dxfId="1277" priority="2072" operator="equal">
      <formula>"D"</formula>
    </cfRule>
    <cfRule type="cellIs" dxfId="1276" priority="2073" operator="equal">
      <formula>4</formula>
    </cfRule>
    <cfRule type="cellIs" dxfId="1275" priority="2074" operator="equal">
      <formula>3</formula>
    </cfRule>
    <cfRule type="cellIs" dxfId="1274" priority="2075" operator="equal">
      <formula>2</formula>
    </cfRule>
    <cfRule type="cellIs" dxfId="1273" priority="2076" operator="equal">
      <formula>1</formula>
    </cfRule>
    <cfRule type="cellIs" dxfId="1272" priority="2077" operator="equal">
      <formula>0</formula>
    </cfRule>
  </conditionalFormatting>
  <conditionalFormatting sqref="P29">
    <cfRule type="cellIs" dxfId="1271" priority="2060" operator="equal">
      <formula>"D"</formula>
    </cfRule>
    <cfRule type="cellIs" dxfId="1270" priority="2061" operator="equal">
      <formula>4</formula>
    </cfRule>
    <cfRule type="cellIs" dxfId="1269" priority="2062" operator="equal">
      <formula>3</formula>
    </cfRule>
    <cfRule type="cellIs" dxfId="1268" priority="2063" operator="equal">
      <formula>2</formula>
    </cfRule>
    <cfRule type="cellIs" dxfId="1267" priority="2064" operator="equal">
      <formula>1</formula>
    </cfRule>
    <cfRule type="cellIs" dxfId="1266" priority="2065" operator="equal">
      <formula>0</formula>
    </cfRule>
  </conditionalFormatting>
  <conditionalFormatting sqref="V29">
    <cfRule type="cellIs" dxfId="1265" priority="2054" operator="equal">
      <formula>"D"</formula>
    </cfRule>
    <cfRule type="cellIs" dxfId="1264" priority="2055" operator="equal">
      <formula>4</formula>
    </cfRule>
    <cfRule type="cellIs" dxfId="1263" priority="2056" operator="equal">
      <formula>3</formula>
    </cfRule>
    <cfRule type="cellIs" dxfId="1262" priority="2057" operator="equal">
      <formula>2</formula>
    </cfRule>
    <cfRule type="cellIs" dxfId="1261" priority="2058" operator="equal">
      <formula>1</formula>
    </cfRule>
    <cfRule type="cellIs" dxfId="1260" priority="2059" operator="equal">
      <formula>0</formula>
    </cfRule>
  </conditionalFormatting>
  <conditionalFormatting sqref="I30:J30">
    <cfRule type="cellIs" dxfId="1259" priority="2030" operator="equal">
      <formula>"D"</formula>
    </cfRule>
    <cfRule type="cellIs" dxfId="1258" priority="2031" operator="equal">
      <formula>4</formula>
    </cfRule>
    <cfRule type="cellIs" dxfId="1257" priority="2032" operator="equal">
      <formula>3</formula>
    </cfRule>
    <cfRule type="cellIs" dxfId="1256" priority="2033" operator="equal">
      <formula>2</formula>
    </cfRule>
    <cfRule type="cellIs" dxfId="1255" priority="2034" operator="equal">
      <formula>1</formula>
    </cfRule>
    <cfRule type="cellIs" dxfId="1254" priority="2035" operator="equal">
      <formula>0</formula>
    </cfRule>
  </conditionalFormatting>
  <conditionalFormatting sqref="K30">
    <cfRule type="cellIs" dxfId="1253" priority="2024" operator="equal">
      <formula>"D"</formula>
    </cfRule>
    <cfRule type="cellIs" dxfId="1252" priority="2025" operator="equal">
      <formula>4</formula>
    </cfRule>
    <cfRule type="cellIs" dxfId="1251" priority="2026" operator="equal">
      <formula>3</formula>
    </cfRule>
    <cfRule type="cellIs" dxfId="1250" priority="2027" operator="equal">
      <formula>2</formula>
    </cfRule>
    <cfRule type="cellIs" dxfId="1249" priority="2028" operator="equal">
      <formula>1</formula>
    </cfRule>
    <cfRule type="cellIs" dxfId="1248" priority="2029" operator="equal">
      <formula>0</formula>
    </cfRule>
  </conditionalFormatting>
  <conditionalFormatting sqref="I19:J19 Q19:R19 L19:O19">
    <cfRule type="cellIs" dxfId="1247" priority="2000" operator="equal">
      <formula>"D"</formula>
    </cfRule>
    <cfRule type="cellIs" dxfId="1246" priority="2001" operator="equal">
      <formula>4</formula>
    </cfRule>
    <cfRule type="cellIs" dxfId="1245" priority="2002" operator="equal">
      <formula>3</formula>
    </cfRule>
    <cfRule type="cellIs" dxfId="1244" priority="2003" operator="equal">
      <formula>2</formula>
    </cfRule>
    <cfRule type="cellIs" dxfId="1243" priority="2004" operator="equal">
      <formula>1</formula>
    </cfRule>
    <cfRule type="cellIs" dxfId="1242" priority="2005" operator="equal">
      <formula>0</formula>
    </cfRule>
  </conditionalFormatting>
  <conditionalFormatting sqref="R19">
    <cfRule type="cellIs" dxfId="1241" priority="1976" operator="equal">
      <formula>"D"</formula>
    </cfRule>
    <cfRule type="cellIs" dxfId="1240" priority="1977" operator="equal">
      <formula>4</formula>
    </cfRule>
    <cfRule type="cellIs" dxfId="1239" priority="1978" operator="equal">
      <formula>3</formula>
    </cfRule>
    <cfRule type="cellIs" dxfId="1238" priority="1979" operator="equal">
      <formula>2</formula>
    </cfRule>
    <cfRule type="cellIs" dxfId="1237" priority="1980" operator="equal">
      <formula>1</formula>
    </cfRule>
    <cfRule type="cellIs" dxfId="1236" priority="1981" operator="equal">
      <formula>0</formula>
    </cfRule>
  </conditionalFormatting>
  <conditionalFormatting sqref="K19">
    <cfRule type="cellIs" dxfId="1235" priority="1994" operator="equal">
      <formula>"D"</formula>
    </cfRule>
    <cfRule type="cellIs" dxfId="1234" priority="1995" operator="equal">
      <formula>4</formula>
    </cfRule>
    <cfRule type="cellIs" dxfId="1233" priority="1996" operator="equal">
      <formula>3</formula>
    </cfRule>
    <cfRule type="cellIs" dxfId="1232" priority="1997" operator="equal">
      <formula>2</formula>
    </cfRule>
    <cfRule type="cellIs" dxfId="1231" priority="1998" operator="equal">
      <formula>1</formula>
    </cfRule>
    <cfRule type="cellIs" dxfId="1230" priority="1999" operator="equal">
      <formula>0</formula>
    </cfRule>
  </conditionalFormatting>
  <conditionalFormatting sqref="U19">
    <cfRule type="cellIs" dxfId="1229" priority="1988" operator="equal">
      <formula>"D"</formula>
    </cfRule>
    <cfRule type="cellIs" dxfId="1228" priority="1989" operator="equal">
      <formula>4</formula>
    </cfRule>
    <cfRule type="cellIs" dxfId="1227" priority="1990" operator="equal">
      <formula>3</formula>
    </cfRule>
    <cfRule type="cellIs" dxfId="1226" priority="1991" operator="equal">
      <formula>2</formula>
    </cfRule>
    <cfRule type="cellIs" dxfId="1225" priority="1992" operator="equal">
      <formula>1</formula>
    </cfRule>
    <cfRule type="cellIs" dxfId="1224" priority="1993" operator="equal">
      <formula>0</formula>
    </cfRule>
  </conditionalFormatting>
  <conditionalFormatting sqref="S19">
    <cfRule type="cellIs" dxfId="1223" priority="1982" operator="equal">
      <formula>"D"</formula>
    </cfRule>
    <cfRule type="cellIs" dxfId="1222" priority="1983" operator="equal">
      <formula>4</formula>
    </cfRule>
    <cfRule type="cellIs" dxfId="1221" priority="1984" operator="equal">
      <formula>3</formula>
    </cfRule>
    <cfRule type="cellIs" dxfId="1220" priority="1985" operator="equal">
      <formula>2</formula>
    </cfRule>
    <cfRule type="cellIs" dxfId="1219" priority="1986" operator="equal">
      <formula>1</formula>
    </cfRule>
    <cfRule type="cellIs" dxfId="1218" priority="1987" operator="equal">
      <formula>0</formula>
    </cfRule>
  </conditionalFormatting>
  <conditionalFormatting sqref="P19">
    <cfRule type="cellIs" dxfId="1217" priority="1970" operator="equal">
      <formula>"D"</formula>
    </cfRule>
    <cfRule type="cellIs" dxfId="1216" priority="1971" operator="equal">
      <formula>4</formula>
    </cfRule>
    <cfRule type="cellIs" dxfId="1215" priority="1972" operator="equal">
      <formula>3</formula>
    </cfRule>
    <cfRule type="cellIs" dxfId="1214" priority="1973" operator="equal">
      <formula>2</formula>
    </cfRule>
    <cfRule type="cellIs" dxfId="1213" priority="1974" operator="equal">
      <formula>1</formula>
    </cfRule>
    <cfRule type="cellIs" dxfId="1212" priority="1975" operator="equal">
      <formula>0</formula>
    </cfRule>
  </conditionalFormatting>
  <conditionalFormatting sqref="V19">
    <cfRule type="cellIs" dxfId="1211" priority="1964" operator="equal">
      <formula>"D"</formula>
    </cfRule>
    <cfRule type="cellIs" dxfId="1210" priority="1965" operator="equal">
      <formula>4</formula>
    </cfRule>
    <cfRule type="cellIs" dxfId="1209" priority="1966" operator="equal">
      <formula>3</formula>
    </cfRule>
    <cfRule type="cellIs" dxfId="1208" priority="1967" operator="equal">
      <formula>2</formula>
    </cfRule>
    <cfRule type="cellIs" dxfId="1207" priority="1968" operator="equal">
      <formula>1</formula>
    </cfRule>
    <cfRule type="cellIs" dxfId="1206" priority="1969" operator="equal">
      <formula>0</formula>
    </cfRule>
  </conditionalFormatting>
  <conditionalFormatting sqref="I20:J20 Q20:R20 L20:O20">
    <cfRule type="cellIs" dxfId="1205" priority="1940" operator="equal">
      <formula>"D"</formula>
    </cfRule>
    <cfRule type="cellIs" dxfId="1204" priority="1941" operator="equal">
      <formula>4</formula>
    </cfRule>
    <cfRule type="cellIs" dxfId="1203" priority="1942" operator="equal">
      <formula>3</formula>
    </cfRule>
    <cfRule type="cellIs" dxfId="1202" priority="1943" operator="equal">
      <formula>2</formula>
    </cfRule>
    <cfRule type="cellIs" dxfId="1201" priority="1944" operator="equal">
      <formula>1</formula>
    </cfRule>
    <cfRule type="cellIs" dxfId="1200" priority="1945" operator="equal">
      <formula>0</formula>
    </cfRule>
  </conditionalFormatting>
  <conditionalFormatting sqref="R20">
    <cfRule type="cellIs" dxfId="1199" priority="1916" operator="equal">
      <formula>"D"</formula>
    </cfRule>
    <cfRule type="cellIs" dxfId="1198" priority="1917" operator="equal">
      <formula>4</formula>
    </cfRule>
    <cfRule type="cellIs" dxfId="1197" priority="1918" operator="equal">
      <formula>3</formula>
    </cfRule>
    <cfRule type="cellIs" dxfId="1196" priority="1919" operator="equal">
      <formula>2</formula>
    </cfRule>
    <cfRule type="cellIs" dxfId="1195" priority="1920" operator="equal">
      <formula>1</formula>
    </cfRule>
    <cfRule type="cellIs" dxfId="1194" priority="1921" operator="equal">
      <formula>0</formula>
    </cfRule>
  </conditionalFormatting>
  <conditionalFormatting sqref="K20">
    <cfRule type="cellIs" dxfId="1193" priority="1934" operator="equal">
      <formula>"D"</formula>
    </cfRule>
    <cfRule type="cellIs" dxfId="1192" priority="1935" operator="equal">
      <formula>4</formula>
    </cfRule>
    <cfRule type="cellIs" dxfId="1191" priority="1936" operator="equal">
      <formula>3</formula>
    </cfRule>
    <cfRule type="cellIs" dxfId="1190" priority="1937" operator="equal">
      <formula>2</formula>
    </cfRule>
    <cfRule type="cellIs" dxfId="1189" priority="1938" operator="equal">
      <formula>1</formula>
    </cfRule>
    <cfRule type="cellIs" dxfId="1188" priority="1939" operator="equal">
      <formula>0</formula>
    </cfRule>
  </conditionalFormatting>
  <conditionalFormatting sqref="U20">
    <cfRule type="cellIs" dxfId="1187" priority="1928" operator="equal">
      <formula>"D"</formula>
    </cfRule>
    <cfRule type="cellIs" dxfId="1186" priority="1929" operator="equal">
      <formula>4</formula>
    </cfRule>
    <cfRule type="cellIs" dxfId="1185" priority="1930" operator="equal">
      <formula>3</formula>
    </cfRule>
    <cfRule type="cellIs" dxfId="1184" priority="1931" operator="equal">
      <formula>2</formula>
    </cfRule>
    <cfRule type="cellIs" dxfId="1183" priority="1932" operator="equal">
      <formula>1</formula>
    </cfRule>
    <cfRule type="cellIs" dxfId="1182" priority="1933" operator="equal">
      <formula>0</formula>
    </cfRule>
  </conditionalFormatting>
  <conditionalFormatting sqref="S20">
    <cfRule type="cellIs" dxfId="1181" priority="1922" operator="equal">
      <formula>"D"</formula>
    </cfRule>
    <cfRule type="cellIs" dxfId="1180" priority="1923" operator="equal">
      <formula>4</formula>
    </cfRule>
    <cfRule type="cellIs" dxfId="1179" priority="1924" operator="equal">
      <formula>3</formula>
    </cfRule>
    <cfRule type="cellIs" dxfId="1178" priority="1925" operator="equal">
      <formula>2</formula>
    </cfRule>
    <cfRule type="cellIs" dxfId="1177" priority="1926" operator="equal">
      <formula>1</formula>
    </cfRule>
    <cfRule type="cellIs" dxfId="1176" priority="1927" operator="equal">
      <formula>0</formula>
    </cfRule>
  </conditionalFormatting>
  <conditionalFormatting sqref="P20">
    <cfRule type="cellIs" dxfId="1175" priority="1910" operator="equal">
      <formula>"D"</formula>
    </cfRule>
    <cfRule type="cellIs" dxfId="1174" priority="1911" operator="equal">
      <formula>4</formula>
    </cfRule>
    <cfRule type="cellIs" dxfId="1173" priority="1912" operator="equal">
      <formula>3</formula>
    </cfRule>
    <cfRule type="cellIs" dxfId="1172" priority="1913" operator="equal">
      <formula>2</formula>
    </cfRule>
    <cfRule type="cellIs" dxfId="1171" priority="1914" operator="equal">
      <formula>1</formula>
    </cfRule>
    <cfRule type="cellIs" dxfId="1170" priority="1915" operator="equal">
      <formula>0</formula>
    </cfRule>
  </conditionalFormatting>
  <conditionalFormatting sqref="P22">
    <cfRule type="cellIs" dxfId="1169" priority="1772" operator="equal">
      <formula>"D"</formula>
    </cfRule>
    <cfRule type="cellIs" dxfId="1168" priority="1773" operator="equal">
      <formula>4</formula>
    </cfRule>
    <cfRule type="cellIs" dxfId="1167" priority="1774" operator="equal">
      <formula>3</formula>
    </cfRule>
    <cfRule type="cellIs" dxfId="1166" priority="1775" operator="equal">
      <formula>2</formula>
    </cfRule>
    <cfRule type="cellIs" dxfId="1165" priority="1776" operator="equal">
      <formula>1</formula>
    </cfRule>
    <cfRule type="cellIs" dxfId="1164" priority="1777" operator="equal">
      <formula>0</formula>
    </cfRule>
  </conditionalFormatting>
  <conditionalFormatting sqref="K22">
    <cfRule type="cellIs" dxfId="1163" priority="1766" operator="equal">
      <formula>"D"</formula>
    </cfRule>
    <cfRule type="cellIs" dxfId="1162" priority="1767" operator="equal">
      <formula>4</formula>
    </cfRule>
    <cfRule type="cellIs" dxfId="1161" priority="1768" operator="equal">
      <formula>3</formula>
    </cfRule>
    <cfRule type="cellIs" dxfId="1160" priority="1769" operator="equal">
      <formula>2</formula>
    </cfRule>
    <cfRule type="cellIs" dxfId="1159" priority="1770" operator="equal">
      <formula>1</formula>
    </cfRule>
    <cfRule type="cellIs" dxfId="1158" priority="1771" operator="equal">
      <formula>0</formula>
    </cfRule>
  </conditionalFormatting>
  <conditionalFormatting sqref="U21">
    <cfRule type="cellIs" dxfId="1157" priority="1814" operator="equal">
      <formula>"D"</formula>
    </cfRule>
    <cfRule type="cellIs" dxfId="1156" priority="1815" operator="equal">
      <formula>4</formula>
    </cfRule>
    <cfRule type="cellIs" dxfId="1155" priority="1816" operator="equal">
      <formula>3</formula>
    </cfRule>
    <cfRule type="cellIs" dxfId="1154" priority="1817" operator="equal">
      <formula>2</formula>
    </cfRule>
    <cfRule type="cellIs" dxfId="1153" priority="1818" operator="equal">
      <formula>1</formula>
    </cfRule>
    <cfRule type="cellIs" dxfId="1152" priority="1819" operator="equal">
      <formula>0</formula>
    </cfRule>
  </conditionalFormatting>
  <conditionalFormatting sqref="S21">
    <cfRule type="cellIs" dxfId="1151" priority="1808" operator="equal">
      <formula>"D"</formula>
    </cfRule>
    <cfRule type="cellIs" dxfId="1150" priority="1809" operator="equal">
      <formula>4</formula>
    </cfRule>
    <cfRule type="cellIs" dxfId="1149" priority="1810" operator="equal">
      <formula>3</formula>
    </cfRule>
    <cfRule type="cellIs" dxfId="1148" priority="1811" operator="equal">
      <formula>2</formula>
    </cfRule>
    <cfRule type="cellIs" dxfId="1147" priority="1812" operator="equal">
      <formula>1</formula>
    </cfRule>
    <cfRule type="cellIs" dxfId="1146" priority="1813" operator="equal">
      <formula>0</formula>
    </cfRule>
  </conditionalFormatting>
  <conditionalFormatting sqref="P21">
    <cfRule type="cellIs" dxfId="1145" priority="1802" operator="equal">
      <formula>"D"</formula>
    </cfRule>
    <cfRule type="cellIs" dxfId="1144" priority="1803" operator="equal">
      <formula>4</formula>
    </cfRule>
    <cfRule type="cellIs" dxfId="1143" priority="1804" operator="equal">
      <formula>3</formula>
    </cfRule>
    <cfRule type="cellIs" dxfId="1142" priority="1805" operator="equal">
      <formula>2</formula>
    </cfRule>
    <cfRule type="cellIs" dxfId="1141" priority="1806" operator="equal">
      <formula>1</formula>
    </cfRule>
    <cfRule type="cellIs" dxfId="1140" priority="1807" operator="equal">
      <formula>0</formula>
    </cfRule>
  </conditionalFormatting>
  <conditionalFormatting sqref="K21">
    <cfRule type="cellIs" dxfId="1139" priority="1796" operator="equal">
      <formula>"D"</formula>
    </cfRule>
    <cfRule type="cellIs" dxfId="1138" priority="1797" operator="equal">
      <formula>4</formula>
    </cfRule>
    <cfRule type="cellIs" dxfId="1137" priority="1798" operator="equal">
      <formula>3</formula>
    </cfRule>
    <cfRule type="cellIs" dxfId="1136" priority="1799" operator="equal">
      <formula>2</formula>
    </cfRule>
    <cfRule type="cellIs" dxfId="1135" priority="1800" operator="equal">
      <formula>1</formula>
    </cfRule>
    <cfRule type="cellIs" dxfId="1134" priority="1801" operator="equal">
      <formula>0</formula>
    </cfRule>
  </conditionalFormatting>
  <conditionalFormatting sqref="I22:J22 Q22:R22 L22:O22">
    <cfRule type="cellIs" dxfId="1133" priority="1790" operator="equal">
      <formula>"D"</formula>
    </cfRule>
    <cfRule type="cellIs" dxfId="1132" priority="1791" operator="equal">
      <formula>4</formula>
    </cfRule>
    <cfRule type="cellIs" dxfId="1131" priority="1792" operator="equal">
      <formula>3</formula>
    </cfRule>
    <cfRule type="cellIs" dxfId="1130" priority="1793" operator="equal">
      <formula>2</formula>
    </cfRule>
    <cfRule type="cellIs" dxfId="1129" priority="1794" operator="equal">
      <formula>1</formula>
    </cfRule>
    <cfRule type="cellIs" dxfId="1128" priority="1795" operator="equal">
      <formula>0</formula>
    </cfRule>
  </conditionalFormatting>
  <conditionalFormatting sqref="U22">
    <cfRule type="cellIs" dxfId="1127" priority="1784" operator="equal">
      <formula>"D"</formula>
    </cfRule>
    <cfRule type="cellIs" dxfId="1126" priority="1785" operator="equal">
      <formula>4</formula>
    </cfRule>
    <cfRule type="cellIs" dxfId="1125" priority="1786" operator="equal">
      <formula>3</formula>
    </cfRule>
    <cfRule type="cellIs" dxfId="1124" priority="1787" operator="equal">
      <formula>2</formula>
    </cfRule>
    <cfRule type="cellIs" dxfId="1123" priority="1788" operator="equal">
      <formula>1</formula>
    </cfRule>
    <cfRule type="cellIs" dxfId="1122" priority="1789" operator="equal">
      <formula>0</formula>
    </cfRule>
  </conditionalFormatting>
  <conditionalFormatting sqref="S22">
    <cfRule type="cellIs" dxfId="1121" priority="1778" operator="equal">
      <formula>"D"</formula>
    </cfRule>
    <cfRule type="cellIs" dxfId="1120" priority="1779" operator="equal">
      <formula>4</formula>
    </cfRule>
    <cfRule type="cellIs" dxfId="1119" priority="1780" operator="equal">
      <formula>3</formula>
    </cfRule>
    <cfRule type="cellIs" dxfId="1118" priority="1781" operator="equal">
      <formula>2</formula>
    </cfRule>
    <cfRule type="cellIs" dxfId="1117" priority="1782" operator="equal">
      <formula>1</formula>
    </cfRule>
    <cfRule type="cellIs" dxfId="1116" priority="1783" operator="equal">
      <formula>0</formula>
    </cfRule>
  </conditionalFormatting>
  <conditionalFormatting sqref="AX54:AX61 AX166:AX169 AX37:AX51 AX158:AX164 AX103:AX104 AX23:AX34 AX125:AX133 AX116:AX123 AX172:AX189 AZ71 AY48:AZ48 AY72:AZ72 AX135:AX138 AX71:AX89">
    <cfRule type="cellIs" dxfId="1115" priority="1712" operator="equal">
      <formula>"D"</formula>
    </cfRule>
    <cfRule type="cellIs" dxfId="1114" priority="1713" operator="equal">
      <formula>4</formula>
    </cfRule>
    <cfRule type="cellIs" dxfId="1113" priority="1714" operator="equal">
      <formula>3</formula>
    </cfRule>
    <cfRule type="cellIs" dxfId="1112" priority="1715" operator="equal">
      <formula>2</formula>
    </cfRule>
    <cfRule type="cellIs" dxfId="1111" priority="1716" operator="equal">
      <formula>1</formula>
    </cfRule>
    <cfRule type="cellIs" dxfId="1110" priority="1717" operator="equal">
      <formula>0</formula>
    </cfRule>
  </conditionalFormatting>
  <conditionalFormatting sqref="AH54:AH61 AH166:AH169 AH37:AH47 AH158:AH164 AH103:AH104 AH23:AH34 AH126:AH133 AH117:AH123 AH172:AH189 AH73:AH79 AH49:AH51 AH135:AH138 AH71 AH81">
    <cfRule type="cellIs" dxfId="1109" priority="1688" operator="equal">
      <formula>"D"</formula>
    </cfRule>
    <cfRule type="cellIs" dxfId="1108" priority="1689" operator="equal">
      <formula>4</formula>
    </cfRule>
    <cfRule type="cellIs" dxfId="1107" priority="1690" operator="equal">
      <formula>3</formula>
    </cfRule>
    <cfRule type="cellIs" dxfId="1106" priority="1691" operator="equal">
      <formula>2</formula>
    </cfRule>
    <cfRule type="cellIs" dxfId="1105" priority="1692" operator="equal">
      <formula>1</formula>
    </cfRule>
    <cfRule type="cellIs" dxfId="1104" priority="1693" operator="equal">
      <formula>0</formula>
    </cfRule>
  </conditionalFormatting>
  <conditionalFormatting sqref="AG54:AG61 AG166:AG169 AG37:AG47 AG158:AG164 AG103:AG104 AG23:AG34 AG126:AG133 AG117:AG123 AG172:AG189 AG73:AG79 AG49:AG51 AG135:AG138 AG71 AG81">
    <cfRule type="cellIs" dxfId="1103" priority="1676" operator="equal">
      <formula>"D"</formula>
    </cfRule>
    <cfRule type="cellIs" dxfId="1102" priority="1677" operator="equal">
      <formula>4</formula>
    </cfRule>
    <cfRule type="cellIs" dxfId="1101" priority="1678" operator="equal">
      <formula>3</formula>
    </cfRule>
    <cfRule type="cellIs" dxfId="1100" priority="1679" operator="equal">
      <formula>2</formula>
    </cfRule>
    <cfRule type="cellIs" dxfId="1099" priority="1680" operator="equal">
      <formula>1</formula>
    </cfRule>
    <cfRule type="cellIs" dxfId="1098" priority="1681" operator="equal">
      <formula>0</formula>
    </cfRule>
  </conditionalFormatting>
  <conditionalFormatting sqref="AF54:AF61 AF166:AF169 AF37:AF47 AF158:AF164 AF23:AF24 AF126:AF133 AF117:AF123 AF172:AF189 AF26:AF34 Z103:AF104 AF49:AF51 AF74:AF79 AF135:AF138 AF71 AF81">
    <cfRule type="cellIs" dxfId="1097" priority="1664" operator="equal">
      <formula>"D"</formula>
    </cfRule>
    <cfRule type="cellIs" dxfId="1096" priority="1665" operator="equal">
      <formula>4</formula>
    </cfRule>
    <cfRule type="cellIs" dxfId="1095" priority="1666" operator="equal">
      <formula>3</formula>
    </cfRule>
    <cfRule type="cellIs" dxfId="1094" priority="1667" operator="equal">
      <formula>2</formula>
    </cfRule>
    <cfRule type="cellIs" dxfId="1093" priority="1668" operator="equal">
      <formula>1</formula>
    </cfRule>
    <cfRule type="cellIs" dxfId="1092" priority="1669" operator="equal">
      <formula>0</formula>
    </cfRule>
  </conditionalFormatting>
  <conditionalFormatting sqref="AJ54:AJ61 AJ166:AJ169 AJ37:AJ47 AJ158:AJ164 AJ103:AJ104 AJ23:AJ34 AJ126:AJ133 AJ117:AJ123 AJ172:AJ189 AJ73:AJ79 AJ49:AJ51 AJ135:AJ138 AJ71 AJ81">
    <cfRule type="cellIs" dxfId="1091" priority="1652" operator="equal">
      <formula>"D"</formula>
    </cfRule>
    <cfRule type="cellIs" dxfId="1090" priority="1653" operator="equal">
      <formula>4</formula>
    </cfRule>
    <cfRule type="cellIs" dxfId="1089" priority="1654" operator="equal">
      <formula>3</formula>
    </cfRule>
    <cfRule type="cellIs" dxfId="1088" priority="1655" operator="equal">
      <formula>2</formula>
    </cfRule>
    <cfRule type="cellIs" dxfId="1087" priority="1656" operator="equal">
      <formula>1</formula>
    </cfRule>
    <cfRule type="cellIs" dxfId="1086" priority="1657" operator="equal">
      <formula>0</formula>
    </cfRule>
  </conditionalFormatting>
  <conditionalFormatting sqref="AZ54:AZ61 AY166:AZ169 AZ37:AZ47 AZ103:AZ104 AZ23:AZ34 AZ125:AZ133 AZ116:AZ123 AY172:AZ189 AZ158:AZ164 AZ49:AZ51 AZ135:AZ138 AZ73:AZ89">
    <cfRule type="cellIs" dxfId="1085" priority="1640" operator="equal">
      <formula>"D"</formula>
    </cfRule>
    <cfRule type="cellIs" dxfId="1084" priority="1641" operator="equal">
      <formula>4</formula>
    </cfRule>
    <cfRule type="cellIs" dxfId="1083" priority="1642" operator="equal">
      <formula>3</formula>
    </cfRule>
    <cfRule type="cellIs" dxfId="1082" priority="1643" operator="equal">
      <formula>2</formula>
    </cfRule>
    <cfRule type="cellIs" dxfId="1081" priority="1644" operator="equal">
      <formula>1</formula>
    </cfRule>
    <cfRule type="cellIs" dxfId="1080" priority="1645" operator="equal">
      <formula>0</formula>
    </cfRule>
  </conditionalFormatting>
  <conditionalFormatting sqref="AY71">
    <cfRule type="cellIs" dxfId="1079" priority="1628" operator="equal">
      <formula>"D"</formula>
    </cfRule>
    <cfRule type="cellIs" dxfId="1078" priority="1629" operator="equal">
      <formula>4</formula>
    </cfRule>
    <cfRule type="cellIs" dxfId="1077" priority="1630" operator="equal">
      <formula>3</formula>
    </cfRule>
    <cfRule type="cellIs" dxfId="1076" priority="1631" operator="equal">
      <formula>2</formula>
    </cfRule>
    <cfRule type="cellIs" dxfId="1075" priority="1632" operator="equal">
      <formula>1</formula>
    </cfRule>
    <cfRule type="cellIs" dxfId="1074" priority="1633" operator="equal">
      <formula>0</formula>
    </cfRule>
  </conditionalFormatting>
  <conditionalFormatting sqref="AY54:AY61 AY37:AY47 AY158:AY164 AY103:AY104 AY23:AY34 AY125:AY133 AY116:AY123 AY49:AY51 AY135:AY138 AY73:AY89">
    <cfRule type="cellIs" dxfId="1073" priority="1622" operator="equal">
      <formula>"D"</formula>
    </cfRule>
    <cfRule type="cellIs" dxfId="1072" priority="1623" operator="equal">
      <formula>4</formula>
    </cfRule>
    <cfRule type="cellIs" dxfId="1071" priority="1624" operator="equal">
      <formula>3</formula>
    </cfRule>
    <cfRule type="cellIs" dxfId="1070" priority="1625" operator="equal">
      <formula>2</formula>
    </cfRule>
    <cfRule type="cellIs" dxfId="1069" priority="1626" operator="equal">
      <formula>1</formula>
    </cfRule>
    <cfRule type="cellIs" dxfId="1068" priority="1627" operator="equal">
      <formula>0</formula>
    </cfRule>
  </conditionalFormatting>
  <conditionalFormatting sqref="AA117:AA123 AC117:AC123 AE117:AE123">
    <cfRule type="cellIs" dxfId="1067" priority="1604" operator="equal">
      <formula>"D"</formula>
    </cfRule>
    <cfRule type="cellIs" dxfId="1066" priority="1605" operator="equal">
      <formula>4</formula>
    </cfRule>
    <cfRule type="cellIs" dxfId="1065" priority="1606" operator="equal">
      <formula>3</formula>
    </cfRule>
    <cfRule type="cellIs" dxfId="1064" priority="1607" operator="equal">
      <formula>2</formula>
    </cfRule>
    <cfRule type="cellIs" dxfId="1063" priority="1608" operator="equal">
      <formula>1</formula>
    </cfRule>
    <cfRule type="cellIs" dxfId="1062" priority="1609" operator="equal">
      <formula>0</formula>
    </cfRule>
  </conditionalFormatting>
  <conditionalFormatting sqref="Z117:Z123 AB117:AB123 AD117:AD123">
    <cfRule type="cellIs" dxfId="1061" priority="1598" operator="equal">
      <formula>"D"</formula>
    </cfRule>
    <cfRule type="cellIs" dxfId="1060" priority="1599" operator="equal">
      <formula>4</formula>
    </cfRule>
    <cfRule type="cellIs" dxfId="1059" priority="1600" operator="equal">
      <formula>3</formula>
    </cfRule>
    <cfRule type="cellIs" dxfId="1058" priority="1601" operator="equal">
      <formula>2</formula>
    </cfRule>
    <cfRule type="cellIs" dxfId="1057" priority="1602" operator="equal">
      <formula>1</formula>
    </cfRule>
    <cfRule type="cellIs" dxfId="1056" priority="1603" operator="equal">
      <formula>0</formula>
    </cfRule>
  </conditionalFormatting>
  <conditionalFormatting sqref="AX148:AZ155">
    <cfRule type="cellIs" dxfId="1055" priority="1568" operator="equal">
      <formula>"D"</formula>
    </cfRule>
    <cfRule type="cellIs" dxfId="1054" priority="1569" operator="equal">
      <formula>4</formula>
    </cfRule>
    <cfRule type="cellIs" dxfId="1053" priority="1570" operator="equal">
      <formula>3</formula>
    </cfRule>
    <cfRule type="cellIs" dxfId="1052" priority="1571" operator="equal">
      <formula>2</formula>
    </cfRule>
    <cfRule type="cellIs" dxfId="1051" priority="1572" operator="equal">
      <formula>1</formula>
    </cfRule>
    <cfRule type="cellIs" dxfId="1050" priority="1573" operator="equal">
      <formula>0</formula>
    </cfRule>
  </conditionalFormatting>
  <conditionalFormatting sqref="AX136">
    <cfRule type="cellIs" dxfId="1049" priority="1538" operator="equal">
      <formula>"D"</formula>
    </cfRule>
    <cfRule type="cellIs" dxfId="1048" priority="1539" operator="equal">
      <formula>4</formula>
    </cfRule>
    <cfRule type="cellIs" dxfId="1047" priority="1540" operator="equal">
      <formula>3</formula>
    </cfRule>
    <cfRule type="cellIs" dxfId="1046" priority="1541" operator="equal">
      <formula>2</formula>
    </cfRule>
    <cfRule type="cellIs" dxfId="1045" priority="1542" operator="equal">
      <formula>1</formula>
    </cfRule>
    <cfRule type="cellIs" dxfId="1044" priority="1543" operator="equal">
      <formula>0</formula>
    </cfRule>
  </conditionalFormatting>
  <conditionalFormatting sqref="AH136">
    <cfRule type="cellIs" dxfId="1043" priority="1526" operator="equal">
      <formula>"D"</formula>
    </cfRule>
    <cfRule type="cellIs" dxfId="1042" priority="1527" operator="equal">
      <formula>4</formula>
    </cfRule>
    <cfRule type="cellIs" dxfId="1041" priority="1528" operator="equal">
      <formula>3</formula>
    </cfRule>
    <cfRule type="cellIs" dxfId="1040" priority="1529" operator="equal">
      <formula>2</formula>
    </cfRule>
    <cfRule type="cellIs" dxfId="1039" priority="1530" operator="equal">
      <formula>1</formula>
    </cfRule>
    <cfRule type="cellIs" dxfId="1038" priority="1531" operator="equal">
      <formula>0</formula>
    </cfRule>
  </conditionalFormatting>
  <conditionalFormatting sqref="AG136">
    <cfRule type="cellIs" dxfId="1037" priority="1520" operator="equal">
      <formula>"D"</formula>
    </cfRule>
    <cfRule type="cellIs" dxfId="1036" priority="1521" operator="equal">
      <formula>4</formula>
    </cfRule>
    <cfRule type="cellIs" dxfId="1035" priority="1522" operator="equal">
      <formula>3</formula>
    </cfRule>
    <cfRule type="cellIs" dxfId="1034" priority="1523" operator="equal">
      <formula>2</formula>
    </cfRule>
    <cfRule type="cellIs" dxfId="1033" priority="1524" operator="equal">
      <formula>1</formula>
    </cfRule>
    <cfRule type="cellIs" dxfId="1032" priority="1525" operator="equal">
      <formula>0</formula>
    </cfRule>
  </conditionalFormatting>
  <conditionalFormatting sqref="AF136">
    <cfRule type="cellIs" dxfId="1031" priority="1514" operator="equal">
      <formula>"D"</formula>
    </cfRule>
    <cfRule type="cellIs" dxfId="1030" priority="1515" operator="equal">
      <formula>4</formula>
    </cfRule>
    <cfRule type="cellIs" dxfId="1029" priority="1516" operator="equal">
      <formula>3</formula>
    </cfRule>
    <cfRule type="cellIs" dxfId="1028" priority="1517" operator="equal">
      <formula>2</formula>
    </cfRule>
    <cfRule type="cellIs" dxfId="1027" priority="1518" operator="equal">
      <formula>1</formula>
    </cfRule>
    <cfRule type="cellIs" dxfId="1026" priority="1519" operator="equal">
      <formula>0</formula>
    </cfRule>
  </conditionalFormatting>
  <conditionalFormatting sqref="AJ136">
    <cfRule type="cellIs" dxfId="1025" priority="1508" operator="equal">
      <formula>"D"</formula>
    </cfRule>
    <cfRule type="cellIs" dxfId="1024" priority="1509" operator="equal">
      <formula>4</formula>
    </cfRule>
    <cfRule type="cellIs" dxfId="1023" priority="1510" operator="equal">
      <formula>3</formula>
    </cfRule>
    <cfRule type="cellIs" dxfId="1022" priority="1511" operator="equal">
      <formula>2</formula>
    </cfRule>
    <cfRule type="cellIs" dxfId="1021" priority="1512" operator="equal">
      <formula>1</formula>
    </cfRule>
    <cfRule type="cellIs" dxfId="1020" priority="1513" operator="equal">
      <formula>0</formula>
    </cfRule>
  </conditionalFormatting>
  <conditionalFormatting sqref="AZ136">
    <cfRule type="cellIs" dxfId="1019" priority="1502" operator="equal">
      <formula>"D"</formula>
    </cfRule>
    <cfRule type="cellIs" dxfId="1018" priority="1503" operator="equal">
      <formula>4</formula>
    </cfRule>
    <cfRule type="cellIs" dxfId="1017" priority="1504" operator="equal">
      <formula>3</formula>
    </cfRule>
    <cfRule type="cellIs" dxfId="1016" priority="1505" operator="equal">
      <formula>2</formula>
    </cfRule>
    <cfRule type="cellIs" dxfId="1015" priority="1506" operator="equal">
      <formula>1</formula>
    </cfRule>
    <cfRule type="cellIs" dxfId="1014" priority="1507" operator="equal">
      <formula>0</formula>
    </cfRule>
  </conditionalFormatting>
  <conditionalFormatting sqref="AY136">
    <cfRule type="cellIs" dxfId="1013" priority="1496" operator="equal">
      <formula>"D"</formula>
    </cfRule>
    <cfRule type="cellIs" dxfId="1012" priority="1497" operator="equal">
      <formula>4</formula>
    </cfRule>
    <cfRule type="cellIs" dxfId="1011" priority="1498" operator="equal">
      <formula>3</formula>
    </cfRule>
    <cfRule type="cellIs" dxfId="1010" priority="1499" operator="equal">
      <formula>2</formula>
    </cfRule>
    <cfRule type="cellIs" dxfId="1009" priority="1500" operator="equal">
      <formula>1</formula>
    </cfRule>
    <cfRule type="cellIs" dxfId="1008" priority="1501" operator="equal">
      <formula>0</formula>
    </cfRule>
  </conditionalFormatting>
  <conditionalFormatting sqref="AX137">
    <cfRule type="cellIs" dxfId="1007" priority="1472" operator="equal">
      <formula>"D"</formula>
    </cfRule>
    <cfRule type="cellIs" dxfId="1006" priority="1473" operator="equal">
      <formula>4</formula>
    </cfRule>
    <cfRule type="cellIs" dxfId="1005" priority="1474" operator="equal">
      <formula>3</formula>
    </cfRule>
    <cfRule type="cellIs" dxfId="1004" priority="1475" operator="equal">
      <formula>2</formula>
    </cfRule>
    <cfRule type="cellIs" dxfId="1003" priority="1476" operator="equal">
      <formula>1</formula>
    </cfRule>
    <cfRule type="cellIs" dxfId="1002" priority="1477" operator="equal">
      <formula>0</formula>
    </cfRule>
  </conditionalFormatting>
  <conditionalFormatting sqref="AH137">
    <cfRule type="cellIs" dxfId="1001" priority="1460" operator="equal">
      <formula>"D"</formula>
    </cfRule>
    <cfRule type="cellIs" dxfId="1000" priority="1461" operator="equal">
      <formula>4</formula>
    </cfRule>
    <cfRule type="cellIs" dxfId="999" priority="1462" operator="equal">
      <formula>3</formula>
    </cfRule>
    <cfRule type="cellIs" dxfId="998" priority="1463" operator="equal">
      <formula>2</formula>
    </cfRule>
    <cfRule type="cellIs" dxfId="997" priority="1464" operator="equal">
      <formula>1</formula>
    </cfRule>
    <cfRule type="cellIs" dxfId="996" priority="1465" operator="equal">
      <formula>0</formula>
    </cfRule>
  </conditionalFormatting>
  <conditionalFormatting sqref="AG137">
    <cfRule type="cellIs" dxfId="995" priority="1454" operator="equal">
      <formula>"D"</formula>
    </cfRule>
    <cfRule type="cellIs" dxfId="994" priority="1455" operator="equal">
      <formula>4</formula>
    </cfRule>
    <cfRule type="cellIs" dxfId="993" priority="1456" operator="equal">
      <formula>3</formula>
    </cfRule>
    <cfRule type="cellIs" dxfId="992" priority="1457" operator="equal">
      <formula>2</formula>
    </cfRule>
    <cfRule type="cellIs" dxfId="991" priority="1458" operator="equal">
      <formula>1</formula>
    </cfRule>
    <cfRule type="cellIs" dxfId="990" priority="1459" operator="equal">
      <formula>0</formula>
    </cfRule>
  </conditionalFormatting>
  <conditionalFormatting sqref="AF137">
    <cfRule type="cellIs" dxfId="989" priority="1448" operator="equal">
      <formula>"D"</formula>
    </cfRule>
    <cfRule type="cellIs" dxfId="988" priority="1449" operator="equal">
      <formula>4</formula>
    </cfRule>
    <cfRule type="cellIs" dxfId="987" priority="1450" operator="equal">
      <formula>3</formula>
    </cfRule>
    <cfRule type="cellIs" dxfId="986" priority="1451" operator="equal">
      <formula>2</formula>
    </cfRule>
    <cfRule type="cellIs" dxfId="985" priority="1452" operator="equal">
      <formula>1</formula>
    </cfRule>
    <cfRule type="cellIs" dxfId="984" priority="1453" operator="equal">
      <formula>0</formula>
    </cfRule>
  </conditionalFormatting>
  <conditionalFormatting sqref="AJ137">
    <cfRule type="cellIs" dxfId="983" priority="1442" operator="equal">
      <formula>"D"</formula>
    </cfRule>
    <cfRule type="cellIs" dxfId="982" priority="1443" operator="equal">
      <formula>4</formula>
    </cfRule>
    <cfRule type="cellIs" dxfId="981" priority="1444" operator="equal">
      <formula>3</formula>
    </cfRule>
    <cfRule type="cellIs" dxfId="980" priority="1445" operator="equal">
      <formula>2</formula>
    </cfRule>
    <cfRule type="cellIs" dxfId="979" priority="1446" operator="equal">
      <formula>1</formula>
    </cfRule>
    <cfRule type="cellIs" dxfId="978" priority="1447" operator="equal">
      <formula>0</formula>
    </cfRule>
  </conditionalFormatting>
  <conditionalFormatting sqref="AZ137">
    <cfRule type="cellIs" dxfId="977" priority="1436" operator="equal">
      <formula>"D"</formula>
    </cfRule>
    <cfRule type="cellIs" dxfId="976" priority="1437" operator="equal">
      <formula>4</formula>
    </cfRule>
    <cfRule type="cellIs" dxfId="975" priority="1438" operator="equal">
      <formula>3</formula>
    </cfRule>
    <cfRule type="cellIs" dxfId="974" priority="1439" operator="equal">
      <formula>2</formula>
    </cfRule>
    <cfRule type="cellIs" dxfId="973" priority="1440" operator="equal">
      <formula>1</formula>
    </cfRule>
    <cfRule type="cellIs" dxfId="972" priority="1441" operator="equal">
      <formula>0</formula>
    </cfRule>
  </conditionalFormatting>
  <conditionalFormatting sqref="AY137">
    <cfRule type="cellIs" dxfId="971" priority="1430" operator="equal">
      <formula>"D"</formula>
    </cfRule>
    <cfRule type="cellIs" dxfId="970" priority="1431" operator="equal">
      <formula>4</formula>
    </cfRule>
    <cfRule type="cellIs" dxfId="969" priority="1432" operator="equal">
      <formula>3</formula>
    </cfRule>
    <cfRule type="cellIs" dxfId="968" priority="1433" operator="equal">
      <formula>2</formula>
    </cfRule>
    <cfRule type="cellIs" dxfId="967" priority="1434" operator="equal">
      <formula>1</formula>
    </cfRule>
    <cfRule type="cellIs" dxfId="966" priority="1435" operator="equal">
      <formula>0</formula>
    </cfRule>
  </conditionalFormatting>
  <conditionalFormatting sqref="AX138">
    <cfRule type="cellIs" dxfId="965" priority="1406" operator="equal">
      <formula>"D"</formula>
    </cfRule>
    <cfRule type="cellIs" dxfId="964" priority="1407" operator="equal">
      <formula>4</formula>
    </cfRule>
    <cfRule type="cellIs" dxfId="963" priority="1408" operator="equal">
      <formula>3</formula>
    </cfRule>
    <cfRule type="cellIs" dxfId="962" priority="1409" operator="equal">
      <formula>2</formula>
    </cfRule>
    <cfRule type="cellIs" dxfId="961" priority="1410" operator="equal">
      <formula>1</formula>
    </cfRule>
    <cfRule type="cellIs" dxfId="960" priority="1411" operator="equal">
      <formula>0</formula>
    </cfRule>
  </conditionalFormatting>
  <conditionalFormatting sqref="AH138">
    <cfRule type="cellIs" dxfId="959" priority="1394" operator="equal">
      <formula>"D"</formula>
    </cfRule>
    <cfRule type="cellIs" dxfId="958" priority="1395" operator="equal">
      <formula>4</formula>
    </cfRule>
    <cfRule type="cellIs" dxfId="957" priority="1396" operator="equal">
      <formula>3</formula>
    </cfRule>
    <cfRule type="cellIs" dxfId="956" priority="1397" operator="equal">
      <formula>2</formula>
    </cfRule>
    <cfRule type="cellIs" dxfId="955" priority="1398" operator="equal">
      <formula>1</formula>
    </cfRule>
    <cfRule type="cellIs" dxfId="954" priority="1399" operator="equal">
      <formula>0</formula>
    </cfRule>
  </conditionalFormatting>
  <conditionalFormatting sqref="AG138">
    <cfRule type="cellIs" dxfId="953" priority="1388" operator="equal">
      <formula>"D"</formula>
    </cfRule>
    <cfRule type="cellIs" dxfId="952" priority="1389" operator="equal">
      <formula>4</formula>
    </cfRule>
    <cfRule type="cellIs" dxfId="951" priority="1390" operator="equal">
      <formula>3</formula>
    </cfRule>
    <cfRule type="cellIs" dxfId="950" priority="1391" operator="equal">
      <formula>2</formula>
    </cfRule>
    <cfRule type="cellIs" dxfId="949" priority="1392" operator="equal">
      <formula>1</formula>
    </cfRule>
    <cfRule type="cellIs" dxfId="948" priority="1393" operator="equal">
      <formula>0</formula>
    </cfRule>
  </conditionalFormatting>
  <conditionalFormatting sqref="AF138">
    <cfRule type="cellIs" dxfId="947" priority="1382" operator="equal">
      <formula>"D"</formula>
    </cfRule>
    <cfRule type="cellIs" dxfId="946" priority="1383" operator="equal">
      <formula>4</formula>
    </cfRule>
    <cfRule type="cellIs" dxfId="945" priority="1384" operator="equal">
      <formula>3</formula>
    </cfRule>
    <cfRule type="cellIs" dxfId="944" priority="1385" operator="equal">
      <formula>2</formula>
    </cfRule>
    <cfRule type="cellIs" dxfId="943" priority="1386" operator="equal">
      <formula>1</formula>
    </cfRule>
    <cfRule type="cellIs" dxfId="942" priority="1387" operator="equal">
      <formula>0</formula>
    </cfRule>
  </conditionalFormatting>
  <conditionalFormatting sqref="AJ138">
    <cfRule type="cellIs" dxfId="941" priority="1376" operator="equal">
      <formula>"D"</formula>
    </cfRule>
    <cfRule type="cellIs" dxfId="940" priority="1377" operator="equal">
      <formula>4</formula>
    </cfRule>
    <cfRule type="cellIs" dxfId="939" priority="1378" operator="equal">
      <formula>3</formula>
    </cfRule>
    <cfRule type="cellIs" dxfId="938" priority="1379" operator="equal">
      <formula>2</formula>
    </cfRule>
    <cfRule type="cellIs" dxfId="937" priority="1380" operator="equal">
      <formula>1</formula>
    </cfRule>
    <cfRule type="cellIs" dxfId="936" priority="1381" operator="equal">
      <formula>0</formula>
    </cfRule>
  </conditionalFormatting>
  <conditionalFormatting sqref="AZ138">
    <cfRule type="cellIs" dxfId="935" priority="1370" operator="equal">
      <formula>"D"</formula>
    </cfRule>
    <cfRule type="cellIs" dxfId="934" priority="1371" operator="equal">
      <formula>4</formula>
    </cfRule>
    <cfRule type="cellIs" dxfId="933" priority="1372" operator="equal">
      <formula>3</formula>
    </cfRule>
    <cfRule type="cellIs" dxfId="932" priority="1373" operator="equal">
      <formula>2</formula>
    </cfRule>
    <cfRule type="cellIs" dxfId="931" priority="1374" operator="equal">
      <formula>1</formula>
    </cfRule>
    <cfRule type="cellIs" dxfId="930" priority="1375" operator="equal">
      <formula>0</formula>
    </cfRule>
  </conditionalFormatting>
  <conditionalFormatting sqref="AY138">
    <cfRule type="cellIs" dxfId="929" priority="1364" operator="equal">
      <formula>"D"</formula>
    </cfRule>
    <cfRule type="cellIs" dxfId="928" priority="1365" operator="equal">
      <formula>4</formula>
    </cfRule>
    <cfRule type="cellIs" dxfId="927" priority="1366" operator="equal">
      <formula>3</formula>
    </cfRule>
    <cfRule type="cellIs" dxfId="926" priority="1367" operator="equal">
      <formula>2</formula>
    </cfRule>
    <cfRule type="cellIs" dxfId="925" priority="1368" operator="equal">
      <formula>1</formula>
    </cfRule>
    <cfRule type="cellIs" dxfId="924" priority="1369" operator="equal">
      <formula>0</formula>
    </cfRule>
  </conditionalFormatting>
  <conditionalFormatting sqref="AX135">
    <cfRule type="cellIs" dxfId="923" priority="1340" operator="equal">
      <formula>"D"</formula>
    </cfRule>
    <cfRule type="cellIs" dxfId="922" priority="1341" operator="equal">
      <formula>4</formula>
    </cfRule>
    <cfRule type="cellIs" dxfId="921" priority="1342" operator="equal">
      <formula>3</formula>
    </cfRule>
    <cfRule type="cellIs" dxfId="920" priority="1343" operator="equal">
      <formula>2</formula>
    </cfRule>
    <cfRule type="cellIs" dxfId="919" priority="1344" operator="equal">
      <formula>1</formula>
    </cfRule>
    <cfRule type="cellIs" dxfId="918" priority="1345" operator="equal">
      <formula>0</formula>
    </cfRule>
  </conditionalFormatting>
  <conditionalFormatting sqref="AH135">
    <cfRule type="cellIs" dxfId="917" priority="1328" operator="equal">
      <formula>"D"</formula>
    </cfRule>
    <cfRule type="cellIs" dxfId="916" priority="1329" operator="equal">
      <formula>4</formula>
    </cfRule>
    <cfRule type="cellIs" dxfId="915" priority="1330" operator="equal">
      <formula>3</formula>
    </cfRule>
    <cfRule type="cellIs" dxfId="914" priority="1331" operator="equal">
      <formula>2</formula>
    </cfRule>
    <cfRule type="cellIs" dxfId="913" priority="1332" operator="equal">
      <formula>1</formula>
    </cfRule>
    <cfRule type="cellIs" dxfId="912" priority="1333" operator="equal">
      <formula>0</formula>
    </cfRule>
  </conditionalFormatting>
  <conditionalFormatting sqref="AG135">
    <cfRule type="cellIs" dxfId="911" priority="1322" operator="equal">
      <formula>"D"</formula>
    </cfRule>
    <cfRule type="cellIs" dxfId="910" priority="1323" operator="equal">
      <formula>4</formula>
    </cfRule>
    <cfRule type="cellIs" dxfId="909" priority="1324" operator="equal">
      <formula>3</formula>
    </cfRule>
    <cfRule type="cellIs" dxfId="908" priority="1325" operator="equal">
      <formula>2</formula>
    </cfRule>
    <cfRule type="cellIs" dxfId="907" priority="1326" operator="equal">
      <formula>1</formula>
    </cfRule>
    <cfRule type="cellIs" dxfId="906" priority="1327" operator="equal">
      <formula>0</formula>
    </cfRule>
  </conditionalFormatting>
  <conditionalFormatting sqref="AF135">
    <cfRule type="cellIs" dxfId="905" priority="1316" operator="equal">
      <formula>"D"</formula>
    </cfRule>
    <cfRule type="cellIs" dxfId="904" priority="1317" operator="equal">
      <formula>4</formula>
    </cfRule>
    <cfRule type="cellIs" dxfId="903" priority="1318" operator="equal">
      <formula>3</formula>
    </cfRule>
    <cfRule type="cellIs" dxfId="902" priority="1319" operator="equal">
      <formula>2</formula>
    </cfRule>
    <cfRule type="cellIs" dxfId="901" priority="1320" operator="equal">
      <formula>1</formula>
    </cfRule>
    <cfRule type="cellIs" dxfId="900" priority="1321" operator="equal">
      <formula>0</formula>
    </cfRule>
  </conditionalFormatting>
  <conditionalFormatting sqref="AJ135">
    <cfRule type="cellIs" dxfId="899" priority="1310" operator="equal">
      <formula>"D"</formula>
    </cfRule>
    <cfRule type="cellIs" dxfId="898" priority="1311" operator="equal">
      <formula>4</formula>
    </cfRule>
    <cfRule type="cellIs" dxfId="897" priority="1312" operator="equal">
      <formula>3</formula>
    </cfRule>
    <cfRule type="cellIs" dxfId="896" priority="1313" operator="equal">
      <formula>2</formula>
    </cfRule>
    <cfRule type="cellIs" dxfId="895" priority="1314" operator="equal">
      <formula>1</formula>
    </cfRule>
    <cfRule type="cellIs" dxfId="894" priority="1315" operator="equal">
      <formula>0</formula>
    </cfRule>
  </conditionalFormatting>
  <conditionalFormatting sqref="AZ135">
    <cfRule type="cellIs" dxfId="893" priority="1304" operator="equal">
      <formula>"D"</formula>
    </cfRule>
    <cfRule type="cellIs" dxfId="892" priority="1305" operator="equal">
      <formula>4</formula>
    </cfRule>
    <cfRule type="cellIs" dxfId="891" priority="1306" operator="equal">
      <formula>3</formula>
    </cfRule>
    <cfRule type="cellIs" dxfId="890" priority="1307" operator="equal">
      <formula>2</formula>
    </cfRule>
    <cfRule type="cellIs" dxfId="889" priority="1308" operator="equal">
      <formula>1</formula>
    </cfRule>
    <cfRule type="cellIs" dxfId="888" priority="1309" operator="equal">
      <formula>0</formula>
    </cfRule>
  </conditionalFormatting>
  <conditionalFormatting sqref="AY135">
    <cfRule type="cellIs" dxfId="887" priority="1298" operator="equal">
      <formula>"D"</formula>
    </cfRule>
    <cfRule type="cellIs" dxfId="886" priority="1299" operator="equal">
      <formula>4</formula>
    </cfRule>
    <cfRule type="cellIs" dxfId="885" priority="1300" operator="equal">
      <formula>3</formula>
    </cfRule>
    <cfRule type="cellIs" dxfId="884" priority="1301" operator="equal">
      <formula>2</formula>
    </cfRule>
    <cfRule type="cellIs" dxfId="883" priority="1302" operator="equal">
      <formula>1</formula>
    </cfRule>
    <cfRule type="cellIs" dxfId="882" priority="1303" operator="equal">
      <formula>0</formula>
    </cfRule>
  </conditionalFormatting>
  <conditionalFormatting sqref="P141">
    <cfRule type="cellIs" dxfId="881" priority="1268" operator="equal">
      <formula>"D"</formula>
    </cfRule>
    <cfRule type="cellIs" dxfId="880" priority="1269" operator="equal">
      <formula>4</formula>
    </cfRule>
    <cfRule type="cellIs" dxfId="879" priority="1270" operator="equal">
      <formula>3</formula>
    </cfRule>
    <cfRule type="cellIs" dxfId="878" priority="1271" operator="equal">
      <formula>2</formula>
    </cfRule>
    <cfRule type="cellIs" dxfId="877" priority="1272" operator="equal">
      <formula>1</formula>
    </cfRule>
    <cfRule type="cellIs" dxfId="876" priority="1273" operator="equal">
      <formula>0</formula>
    </cfRule>
  </conditionalFormatting>
  <conditionalFormatting sqref="AX141:AZ141">
    <cfRule type="cellIs" dxfId="875" priority="1280" operator="equal">
      <formula>"D"</formula>
    </cfRule>
    <cfRule type="cellIs" dxfId="874" priority="1281" operator="equal">
      <formula>4</formula>
    </cfRule>
    <cfRule type="cellIs" dxfId="873" priority="1282" operator="equal">
      <formula>3</formula>
    </cfRule>
    <cfRule type="cellIs" dxfId="872" priority="1283" operator="equal">
      <formula>2</formula>
    </cfRule>
    <cfRule type="cellIs" dxfId="871" priority="1284" operator="equal">
      <formula>1</formula>
    </cfRule>
    <cfRule type="cellIs" dxfId="870" priority="1285" operator="equal">
      <formula>0</formula>
    </cfRule>
  </conditionalFormatting>
  <conditionalFormatting sqref="Q141:S141">
    <cfRule type="cellIs" dxfId="869" priority="1274" operator="equal">
      <formula>"D"</formula>
    </cfRule>
    <cfRule type="cellIs" dxfId="868" priority="1275" operator="equal">
      <formula>4</formula>
    </cfRule>
    <cfRule type="cellIs" dxfId="867" priority="1276" operator="equal">
      <formula>3</formula>
    </cfRule>
    <cfRule type="cellIs" dxfId="866" priority="1277" operator="equal">
      <formula>2</formula>
    </cfRule>
    <cfRule type="cellIs" dxfId="865" priority="1278" operator="equal">
      <formula>1</formula>
    </cfRule>
    <cfRule type="cellIs" dxfId="864" priority="1279" operator="equal">
      <formula>0</formula>
    </cfRule>
  </conditionalFormatting>
  <conditionalFormatting sqref="AX143:AZ143">
    <cfRule type="cellIs" dxfId="863" priority="1262" operator="equal">
      <formula>"D"</formula>
    </cfRule>
    <cfRule type="cellIs" dxfId="862" priority="1263" operator="equal">
      <formula>4</formula>
    </cfRule>
    <cfRule type="cellIs" dxfId="861" priority="1264" operator="equal">
      <formula>3</formula>
    </cfRule>
    <cfRule type="cellIs" dxfId="860" priority="1265" operator="equal">
      <formula>2</formula>
    </cfRule>
    <cfRule type="cellIs" dxfId="859" priority="1266" operator="equal">
      <formula>1</formula>
    </cfRule>
    <cfRule type="cellIs" dxfId="858" priority="1267" operator="equal">
      <formula>0</formula>
    </cfRule>
  </conditionalFormatting>
  <conditionalFormatting sqref="V143">
    <cfRule type="iconSet" priority="997">
      <iconSet iconSet="3Symbols">
        <cfvo type="percent" val="0"/>
        <cfvo type="num" val="2"/>
        <cfvo type="num" val="3"/>
      </iconSet>
    </cfRule>
  </conditionalFormatting>
  <conditionalFormatting sqref="W116">
    <cfRule type="iconSet" priority="993">
      <iconSet iconSet="3Symbols2">
        <cfvo type="percent" val="0"/>
        <cfvo type="percent" val="33"/>
        <cfvo type="percent" val="67"/>
      </iconSet>
    </cfRule>
  </conditionalFormatting>
  <conditionalFormatting sqref="V148">
    <cfRule type="iconSet" priority="920">
      <iconSet iconSet="3Symbols">
        <cfvo type="percent" val="0"/>
        <cfvo type="percent" val="33"/>
        <cfvo type="percent" val="67"/>
      </iconSet>
    </cfRule>
  </conditionalFormatting>
  <conditionalFormatting sqref="T116:U116">
    <cfRule type="iconSet" priority="960">
      <iconSet iconSet="3Symbols">
        <cfvo type="percent" val="0"/>
        <cfvo type="num" val="2"/>
        <cfvo type="num" val="3"/>
      </iconSet>
    </cfRule>
  </conditionalFormatting>
  <conditionalFormatting sqref="V116:X116">
    <cfRule type="iconSet" priority="949">
      <iconSet iconSet="3Symbols">
        <cfvo type="percent" val="0"/>
        <cfvo type="num" val="2"/>
        <cfvo type="num" val="3"/>
      </iconSet>
    </cfRule>
  </conditionalFormatting>
  <conditionalFormatting sqref="O116:P116">
    <cfRule type="iconSet" priority="946">
      <iconSet iconSet="3Symbols">
        <cfvo type="percent" val="0"/>
        <cfvo type="num" val="2"/>
        <cfvo type="num" val="3"/>
      </iconSet>
    </cfRule>
  </conditionalFormatting>
  <conditionalFormatting sqref="I116:N116">
    <cfRule type="iconSet" priority="945">
      <iconSet iconSet="3Symbols">
        <cfvo type="percent" val="0"/>
        <cfvo type="num" val="2"/>
        <cfvo type="num" val="3"/>
      </iconSet>
    </cfRule>
  </conditionalFormatting>
  <conditionalFormatting sqref="K79">
    <cfRule type="iconSet" priority="939">
      <iconSet iconSet="3Symbols">
        <cfvo type="percent" val="0"/>
        <cfvo type="percent" val="33"/>
        <cfvo type="percent" val="67"/>
      </iconSet>
    </cfRule>
  </conditionalFormatting>
  <conditionalFormatting sqref="M79">
    <cfRule type="iconSet" priority="938">
      <iconSet iconSet="3Symbols">
        <cfvo type="percent" val="0"/>
        <cfvo type="percent" val="33"/>
        <cfvo type="percent" val="67"/>
      </iconSet>
    </cfRule>
  </conditionalFormatting>
  <conditionalFormatting sqref="T79">
    <cfRule type="iconSet" priority="936">
      <iconSet iconSet="3Symbols">
        <cfvo type="percent" val="0"/>
        <cfvo type="percent" val="33"/>
        <cfvo type="percent" val="67"/>
      </iconSet>
    </cfRule>
  </conditionalFormatting>
  <conditionalFormatting sqref="U79">
    <cfRule type="iconSet" priority="935">
      <iconSet iconSet="3Symbols">
        <cfvo type="percent" val="0"/>
        <cfvo type="percent" val="33"/>
        <cfvo type="percent" val="67"/>
      </iconSet>
    </cfRule>
  </conditionalFormatting>
  <conditionalFormatting sqref="X79">
    <cfRule type="iconSet" priority="934">
      <iconSet iconSet="3Symbols">
        <cfvo type="percent" val="0"/>
        <cfvo type="percent" val="33"/>
        <cfvo type="percent" val="67"/>
      </iconSet>
    </cfRule>
  </conditionalFormatting>
  <conditionalFormatting sqref="Z79">
    <cfRule type="iconSet" priority="933">
      <iconSet iconSet="3Symbols">
        <cfvo type="percent" val="0"/>
        <cfvo type="percent" val="33"/>
        <cfvo type="percent" val="67"/>
      </iconSet>
    </cfRule>
  </conditionalFormatting>
  <conditionalFormatting sqref="AH79">
    <cfRule type="iconSet" priority="931">
      <iconSet iconSet="3Symbols">
        <cfvo type="percent" val="0"/>
        <cfvo type="percent" val="33"/>
        <cfvo type="percent" val="67"/>
      </iconSet>
    </cfRule>
  </conditionalFormatting>
  <conditionalFormatting sqref="AE79">
    <cfRule type="iconSet" priority="928">
      <iconSet iconSet="3Symbols">
        <cfvo type="percent" val="0"/>
        <cfvo type="percent" val="33"/>
        <cfvo type="percent" val="67"/>
      </iconSet>
    </cfRule>
  </conditionalFormatting>
  <conditionalFormatting sqref="AA79">
    <cfRule type="iconSet" priority="927">
      <iconSet iconSet="3Symbols">
        <cfvo type="percent" val="0"/>
        <cfvo type="percent" val="33"/>
        <cfvo type="percent" val="67"/>
      </iconSet>
    </cfRule>
  </conditionalFormatting>
  <conditionalFormatting sqref="W79">
    <cfRule type="iconSet" priority="926">
      <iconSet iconSet="3Symbols">
        <cfvo type="percent" val="0"/>
        <cfvo type="percent" val="33"/>
        <cfvo type="percent" val="67"/>
      </iconSet>
    </cfRule>
  </conditionalFormatting>
  <conditionalFormatting sqref="S79">
    <cfRule type="iconSet" priority="925">
      <iconSet iconSet="3Symbols">
        <cfvo type="percent" val="0"/>
        <cfvo type="percent" val="33"/>
        <cfvo type="percent" val="67"/>
      </iconSet>
    </cfRule>
  </conditionalFormatting>
  <conditionalFormatting sqref="Q79">
    <cfRule type="iconSet" priority="924">
      <iconSet iconSet="3Symbols">
        <cfvo type="percent" val="0"/>
        <cfvo type="percent" val="33"/>
        <cfvo type="percent" val="67"/>
      </iconSet>
    </cfRule>
  </conditionalFormatting>
  <conditionalFormatting sqref="L79">
    <cfRule type="iconSet" priority="922">
      <iconSet iconSet="3Symbols">
        <cfvo type="percent" val="0"/>
        <cfvo type="percent" val="33"/>
        <cfvo type="percent" val="67"/>
      </iconSet>
    </cfRule>
  </conditionalFormatting>
  <conditionalFormatting sqref="I79">
    <cfRule type="iconSet" priority="921">
      <iconSet iconSet="3Symbols">
        <cfvo type="percent" val="0"/>
        <cfvo type="percent" val="33"/>
        <cfvo type="percent" val="67"/>
      </iconSet>
    </cfRule>
  </conditionalFormatting>
  <conditionalFormatting sqref="AD79">
    <cfRule type="iconSet" priority="896">
      <iconSet iconSet="3Symbols">
        <cfvo type="percent" val="0"/>
        <cfvo type="percent" val="33"/>
        <cfvo type="percent" val="67"/>
      </iconSet>
    </cfRule>
  </conditionalFormatting>
  <conditionalFormatting sqref="AT140 AT142 AT144:AT148 AT106:AT114 AT91:AT100 AM148">
    <cfRule type="cellIs" dxfId="857" priority="829" operator="equal">
      <formula>"D"</formula>
    </cfRule>
    <cfRule type="cellIs" dxfId="856" priority="830" operator="equal">
      <formula>4</formula>
    </cfRule>
    <cfRule type="cellIs" dxfId="855" priority="831" operator="equal">
      <formula>3</formula>
    </cfRule>
    <cfRule type="cellIs" dxfId="854" priority="832" operator="equal">
      <formula>2</formula>
    </cfRule>
    <cfRule type="cellIs" dxfId="853" priority="833" operator="equal">
      <formula>1</formula>
    </cfRule>
    <cfRule type="cellIs" dxfId="852" priority="834" operator="equal">
      <formula>0</formula>
    </cfRule>
  </conditionalFormatting>
  <conditionalFormatting sqref="AT54:AT61 AT166:AT169 AT37:AT51 AT158:AT164 AT103:AT104 AT23:AT34 AT125:AT133 AT116:AT123 AT172:AT189 AT135:AT138 AT71:AT79 AT81">
    <cfRule type="cellIs" dxfId="851" priority="823" operator="equal">
      <formula>"D"</formula>
    </cfRule>
    <cfRule type="cellIs" dxfId="850" priority="824" operator="equal">
      <formula>4</formula>
    </cfRule>
    <cfRule type="cellIs" dxfId="849" priority="825" operator="equal">
      <formula>3</formula>
    </cfRule>
    <cfRule type="cellIs" dxfId="848" priority="826" operator="equal">
      <formula>2</formula>
    </cfRule>
    <cfRule type="cellIs" dxfId="847" priority="827" operator="equal">
      <formula>1</formula>
    </cfRule>
    <cfRule type="cellIs" dxfId="846" priority="828" operator="equal">
      <formula>0</formula>
    </cfRule>
  </conditionalFormatting>
  <conditionalFormatting sqref="AM148 AT148">
    <cfRule type="cellIs" dxfId="845" priority="811" operator="equal">
      <formula>"D"</formula>
    </cfRule>
    <cfRule type="cellIs" dxfId="844" priority="812" operator="equal">
      <formula>4</formula>
    </cfRule>
    <cfRule type="cellIs" dxfId="843" priority="813" operator="equal">
      <formula>3</formula>
    </cfRule>
    <cfRule type="cellIs" dxfId="842" priority="814" operator="equal">
      <formula>2</formula>
    </cfRule>
    <cfRule type="cellIs" dxfId="841" priority="815" operator="equal">
      <formula>1</formula>
    </cfRule>
    <cfRule type="cellIs" dxfId="840" priority="816" operator="equal">
      <formula>0</formula>
    </cfRule>
  </conditionalFormatting>
  <conditionalFormatting sqref="AT136">
    <cfRule type="cellIs" dxfId="839" priority="805" operator="equal">
      <formula>"D"</formula>
    </cfRule>
    <cfRule type="cellIs" dxfId="838" priority="806" operator="equal">
      <formula>4</formula>
    </cfRule>
    <cfRule type="cellIs" dxfId="837" priority="807" operator="equal">
      <formula>3</formula>
    </cfRule>
    <cfRule type="cellIs" dxfId="836" priority="808" operator="equal">
      <formula>2</formula>
    </cfRule>
    <cfRule type="cellIs" dxfId="835" priority="809" operator="equal">
      <formula>1</formula>
    </cfRule>
    <cfRule type="cellIs" dxfId="834" priority="810" operator="equal">
      <formula>0</formula>
    </cfRule>
  </conditionalFormatting>
  <conditionalFormatting sqref="AT137">
    <cfRule type="cellIs" dxfId="833" priority="799" operator="equal">
      <formula>"D"</formula>
    </cfRule>
    <cfRule type="cellIs" dxfId="832" priority="800" operator="equal">
      <formula>4</formula>
    </cfRule>
    <cfRule type="cellIs" dxfId="831" priority="801" operator="equal">
      <formula>3</formula>
    </cfRule>
    <cfRule type="cellIs" dxfId="830" priority="802" operator="equal">
      <formula>2</formula>
    </cfRule>
    <cfRule type="cellIs" dxfId="829" priority="803" operator="equal">
      <formula>1</formula>
    </cfRule>
    <cfRule type="cellIs" dxfId="828" priority="804" operator="equal">
      <formula>0</formula>
    </cfRule>
  </conditionalFormatting>
  <conditionalFormatting sqref="AT138">
    <cfRule type="cellIs" dxfId="827" priority="793" operator="equal">
      <formula>"D"</formula>
    </cfRule>
    <cfRule type="cellIs" dxfId="826" priority="794" operator="equal">
      <formula>4</formula>
    </cfRule>
    <cfRule type="cellIs" dxfId="825" priority="795" operator="equal">
      <formula>3</formula>
    </cfRule>
    <cfRule type="cellIs" dxfId="824" priority="796" operator="equal">
      <formula>2</formula>
    </cfRule>
    <cfRule type="cellIs" dxfId="823" priority="797" operator="equal">
      <formula>1</formula>
    </cfRule>
    <cfRule type="cellIs" dxfId="822" priority="798" operator="equal">
      <formula>0</formula>
    </cfRule>
  </conditionalFormatting>
  <conditionalFormatting sqref="AT135">
    <cfRule type="cellIs" dxfId="821" priority="787" operator="equal">
      <formula>"D"</formula>
    </cfRule>
    <cfRule type="cellIs" dxfId="820" priority="788" operator="equal">
      <formula>4</formula>
    </cfRule>
    <cfRule type="cellIs" dxfId="819" priority="789" operator="equal">
      <formula>3</formula>
    </cfRule>
    <cfRule type="cellIs" dxfId="818" priority="790" operator="equal">
      <formula>2</formula>
    </cfRule>
    <cfRule type="cellIs" dxfId="817" priority="791" operator="equal">
      <formula>1</formula>
    </cfRule>
    <cfRule type="cellIs" dxfId="816" priority="792" operator="equal">
      <formula>0</formula>
    </cfRule>
  </conditionalFormatting>
  <conditionalFormatting sqref="AT141">
    <cfRule type="cellIs" dxfId="815" priority="781" operator="equal">
      <formula>"D"</formula>
    </cfRule>
    <cfRule type="cellIs" dxfId="814" priority="782" operator="equal">
      <formula>4</formula>
    </cfRule>
    <cfRule type="cellIs" dxfId="813" priority="783" operator="equal">
      <formula>3</formula>
    </cfRule>
    <cfRule type="cellIs" dxfId="812" priority="784" operator="equal">
      <formula>2</formula>
    </cfRule>
    <cfRule type="cellIs" dxfId="811" priority="785" operator="equal">
      <formula>1</formula>
    </cfRule>
    <cfRule type="cellIs" dxfId="810" priority="786" operator="equal">
      <formula>0</formula>
    </cfRule>
  </conditionalFormatting>
  <conditionalFormatting sqref="AM143 AT143">
    <cfRule type="cellIs" dxfId="809" priority="775" operator="equal">
      <formula>"D"</formula>
    </cfRule>
    <cfRule type="cellIs" dxfId="808" priority="776" operator="equal">
      <formula>4</formula>
    </cfRule>
    <cfRule type="cellIs" dxfId="807" priority="777" operator="equal">
      <formula>3</formula>
    </cfRule>
    <cfRule type="cellIs" dxfId="806" priority="778" operator="equal">
      <formula>2</formula>
    </cfRule>
    <cfRule type="cellIs" dxfId="805" priority="779" operator="equal">
      <formula>1</formula>
    </cfRule>
    <cfRule type="cellIs" dxfId="804" priority="780" operator="equal">
      <formula>0</formula>
    </cfRule>
  </conditionalFormatting>
  <conditionalFormatting sqref="AE18">
    <cfRule type="cellIs" dxfId="803" priority="709" operator="equal">
      <formula>"D"</formula>
    </cfRule>
    <cfRule type="cellIs" dxfId="802" priority="710" operator="equal">
      <formula>4</formula>
    </cfRule>
    <cfRule type="cellIs" dxfId="801" priority="711" operator="equal">
      <formula>3</formula>
    </cfRule>
    <cfRule type="cellIs" dxfId="800" priority="712" operator="equal">
      <formula>2</formula>
    </cfRule>
    <cfRule type="cellIs" dxfId="799" priority="713" operator="equal">
      <formula>1</formula>
    </cfRule>
    <cfRule type="cellIs" dxfId="798" priority="714" operator="equal">
      <formula>0</formula>
    </cfRule>
  </conditionalFormatting>
  <conditionalFormatting sqref="AG18">
    <cfRule type="cellIs" dxfId="797" priority="703" operator="equal">
      <formula>"D"</formula>
    </cfRule>
    <cfRule type="cellIs" dxfId="796" priority="704" operator="equal">
      <formula>4</formula>
    </cfRule>
    <cfRule type="cellIs" dxfId="795" priority="705" operator="equal">
      <formula>3</formula>
    </cfRule>
    <cfRule type="cellIs" dxfId="794" priority="706" operator="equal">
      <formula>2</formula>
    </cfRule>
    <cfRule type="cellIs" dxfId="793" priority="707" operator="equal">
      <formula>1</formula>
    </cfRule>
    <cfRule type="cellIs" dxfId="792" priority="708" operator="equal">
      <formula>0</formula>
    </cfRule>
  </conditionalFormatting>
  <conditionalFormatting sqref="AF18">
    <cfRule type="cellIs" dxfId="791" priority="697" operator="equal">
      <formula>"D"</formula>
    </cfRule>
    <cfRule type="cellIs" dxfId="790" priority="698" operator="equal">
      <formula>4</formula>
    </cfRule>
    <cfRule type="cellIs" dxfId="789" priority="699" operator="equal">
      <formula>3</formula>
    </cfRule>
    <cfRule type="cellIs" dxfId="788" priority="700" operator="equal">
      <formula>2</formula>
    </cfRule>
    <cfRule type="cellIs" dxfId="787" priority="701" operator="equal">
      <formula>1</formula>
    </cfRule>
    <cfRule type="cellIs" dxfId="786" priority="702" operator="equal">
      <formula>0</formula>
    </cfRule>
  </conditionalFormatting>
  <conditionalFormatting sqref="Q116:S116">
    <cfRule type="iconSet" priority="5864">
      <iconSet iconSet="3Symbols">
        <cfvo type="percent" val="0"/>
        <cfvo type="num" val="2"/>
        <cfvo type="num" val="3"/>
      </iconSet>
    </cfRule>
  </conditionalFormatting>
  <conditionalFormatting sqref="AG79">
    <cfRule type="iconSet" priority="6327">
      <iconSet iconSet="3Symbols">
        <cfvo type="percent" val="0"/>
        <cfvo type="percent" val="33"/>
        <cfvo type="percent" val="67"/>
      </iconSet>
    </cfRule>
  </conditionalFormatting>
  <conditionalFormatting sqref="Y116:AH116 AJ116">
    <cfRule type="iconSet" priority="6328">
      <iconSet iconSet="3Symbols">
        <cfvo type="percent" val="0"/>
        <cfvo type="num" val="2"/>
        <cfvo type="num" val="3"/>
      </iconSet>
    </cfRule>
  </conditionalFormatting>
  <conditionalFormatting sqref="I106:AH106 AJ106">
    <cfRule type="iconSet" priority="6330">
      <iconSet iconSet="3Symbols">
        <cfvo type="percent" val="0"/>
        <cfvo type="num" val="2"/>
        <cfvo type="num" val="3"/>
      </iconSet>
    </cfRule>
  </conditionalFormatting>
  <conditionalFormatting sqref="I91:AH91 AJ91">
    <cfRule type="iconSet" priority="6332">
      <iconSet iconSet="3Symbols">
        <cfvo type="percent" val="0"/>
        <cfvo type="num" val="2"/>
        <cfvo type="num" val="3"/>
      </iconSet>
    </cfRule>
  </conditionalFormatting>
  <conditionalFormatting sqref="I140:AH140 AJ140">
    <cfRule type="iconSet" priority="6334">
      <iconSet iconSet="3Symbols">
        <cfvo type="percent" val="0"/>
        <cfvo type="num" val="2"/>
        <cfvo type="num" val="3"/>
      </iconSet>
    </cfRule>
  </conditionalFormatting>
  <conditionalFormatting sqref="I143:AH143 AJ143">
    <cfRule type="iconSet" priority="6336">
      <iconSet iconSet="3Symbols">
        <cfvo type="percent" val="0"/>
        <cfvo type="num" val="2"/>
        <cfvo type="num" val="3"/>
      </iconSet>
    </cfRule>
  </conditionalFormatting>
  <conditionalFormatting sqref="I148:AH148 AJ148">
    <cfRule type="iconSet" priority="6338">
      <iconSet iconSet="3Symbols">
        <cfvo type="percent" val="0"/>
        <cfvo type="num" val="2"/>
        <cfvo type="num" val="3"/>
      </iconSet>
    </cfRule>
  </conditionalFormatting>
  <conditionalFormatting sqref="AM82:AM86 AM80">
    <cfRule type="cellIs" dxfId="785" priority="565" operator="equal">
      <formula>"D"</formula>
    </cfRule>
    <cfRule type="cellIs" dxfId="784" priority="566" operator="equal">
      <formula>4</formula>
    </cfRule>
    <cfRule type="cellIs" dxfId="783" priority="567" operator="equal">
      <formula>3</formula>
    </cfRule>
    <cfRule type="cellIs" dxfId="782" priority="568" operator="equal">
      <formula>2</formula>
    </cfRule>
    <cfRule type="cellIs" dxfId="781" priority="569" operator="equal">
      <formula>1</formula>
    </cfRule>
    <cfRule type="cellIs" dxfId="780" priority="570" operator="equal">
      <formula>0</formula>
    </cfRule>
  </conditionalFormatting>
  <conditionalFormatting sqref="AM73:AM79 AM81">
    <cfRule type="cellIs" dxfId="779" priority="559" operator="equal">
      <formula>"D"</formula>
    </cfRule>
    <cfRule type="cellIs" dxfId="778" priority="560" operator="equal">
      <formula>4</formula>
    </cfRule>
    <cfRule type="cellIs" dxfId="777" priority="561" operator="equal">
      <formula>3</formula>
    </cfRule>
    <cfRule type="cellIs" dxfId="776" priority="562" operator="equal">
      <formula>2</formula>
    </cfRule>
    <cfRule type="cellIs" dxfId="775" priority="563" operator="equal">
      <formula>1</formula>
    </cfRule>
    <cfRule type="cellIs" dxfId="774" priority="564" operator="equal">
      <formula>0</formula>
    </cfRule>
  </conditionalFormatting>
  <conditionalFormatting sqref="AM91:AM100">
    <cfRule type="cellIs" dxfId="773" priority="553" operator="equal">
      <formula>"D"</formula>
    </cfRule>
    <cfRule type="cellIs" dxfId="772" priority="554" operator="equal">
      <formula>4</formula>
    </cfRule>
    <cfRule type="cellIs" dxfId="771" priority="555" operator="equal">
      <formula>3</formula>
    </cfRule>
    <cfRule type="cellIs" dxfId="770" priority="556" operator="equal">
      <formula>2</formula>
    </cfRule>
    <cfRule type="cellIs" dxfId="769" priority="557" operator="equal">
      <formula>1</formula>
    </cfRule>
    <cfRule type="cellIs" dxfId="768" priority="558" operator="equal">
      <formula>0</formula>
    </cfRule>
  </conditionalFormatting>
  <conditionalFormatting sqref="AM106:AM114">
    <cfRule type="cellIs" dxfId="767" priority="547" operator="equal">
      <formula>"D"</formula>
    </cfRule>
    <cfRule type="cellIs" dxfId="766" priority="548" operator="equal">
      <formula>4</formula>
    </cfRule>
    <cfRule type="cellIs" dxfId="765" priority="549" operator="equal">
      <formula>3</formula>
    </cfRule>
    <cfRule type="cellIs" dxfId="764" priority="550" operator="equal">
      <formula>2</formula>
    </cfRule>
    <cfRule type="cellIs" dxfId="763" priority="551" operator="equal">
      <formula>1</formula>
    </cfRule>
    <cfRule type="cellIs" dxfId="762" priority="552" operator="equal">
      <formula>0</formula>
    </cfRule>
  </conditionalFormatting>
  <conditionalFormatting sqref="AM116:AM123">
    <cfRule type="cellIs" dxfId="761" priority="541" operator="equal">
      <formula>"D"</formula>
    </cfRule>
    <cfRule type="cellIs" dxfId="760" priority="542" operator="equal">
      <formula>4</formula>
    </cfRule>
    <cfRule type="cellIs" dxfId="759" priority="543" operator="equal">
      <formula>3</formula>
    </cfRule>
    <cfRule type="cellIs" dxfId="758" priority="544" operator="equal">
      <formula>2</formula>
    </cfRule>
    <cfRule type="cellIs" dxfId="757" priority="545" operator="equal">
      <formula>1</formula>
    </cfRule>
    <cfRule type="cellIs" dxfId="756" priority="546" operator="equal">
      <formula>0</formula>
    </cfRule>
  </conditionalFormatting>
  <conditionalFormatting sqref="AK149:AK155 AT149:AT155 AM149:AM155">
    <cfRule type="cellIs" dxfId="755" priority="535" operator="equal">
      <formula>"D"</formula>
    </cfRule>
    <cfRule type="cellIs" dxfId="754" priority="536" operator="equal">
      <formula>4</formula>
    </cfRule>
    <cfRule type="cellIs" dxfId="753" priority="537" operator="equal">
      <formula>3</formula>
    </cfRule>
    <cfRule type="cellIs" dxfId="752" priority="538" operator="equal">
      <formula>2</formula>
    </cfRule>
    <cfRule type="cellIs" dxfId="751" priority="539" operator="equal">
      <formula>1</formula>
    </cfRule>
    <cfRule type="cellIs" dxfId="750" priority="540" operator="equal">
      <formula>0</formula>
    </cfRule>
  </conditionalFormatting>
  <conditionalFormatting sqref="AK149:AK155 AT149:AT155 AM149:AM155">
    <cfRule type="cellIs" dxfId="749" priority="529" operator="equal">
      <formula>"D"</formula>
    </cfRule>
    <cfRule type="cellIs" dxfId="748" priority="530" operator="equal">
      <formula>4</formula>
    </cfRule>
    <cfRule type="cellIs" dxfId="747" priority="531" operator="equal">
      <formula>3</formula>
    </cfRule>
    <cfRule type="cellIs" dxfId="746" priority="532" operator="equal">
      <formula>2</formula>
    </cfRule>
    <cfRule type="cellIs" dxfId="745" priority="533" operator="equal">
      <formula>1</formula>
    </cfRule>
    <cfRule type="cellIs" dxfId="744" priority="534" operator="equal">
      <formula>0</formula>
    </cfRule>
  </conditionalFormatting>
  <conditionalFormatting sqref="AN144:AN147 AN140:AN142 AN135:AN138 AN71:AN89 AN172:AN189 AN158:AN164 AN166:AN169 AN54:AN61">
    <cfRule type="cellIs" dxfId="743" priority="487" operator="equal">
      <formula>"D"</formula>
    </cfRule>
    <cfRule type="cellIs" dxfId="742" priority="488" operator="equal">
      <formula>4</formula>
    </cfRule>
    <cfRule type="cellIs" dxfId="741" priority="489" operator="equal">
      <formula>3</formula>
    </cfRule>
    <cfRule type="cellIs" dxfId="740" priority="490" operator="equal">
      <formula>2</formula>
    </cfRule>
    <cfRule type="cellIs" dxfId="739" priority="491" operator="equal">
      <formula>1</formula>
    </cfRule>
    <cfRule type="cellIs" dxfId="738" priority="492" operator="equal">
      <formula>0</formula>
    </cfRule>
  </conditionalFormatting>
  <conditionalFormatting sqref="AN148">
    <cfRule type="cellIs" dxfId="737" priority="481" operator="equal">
      <formula>"D"</formula>
    </cfRule>
    <cfRule type="cellIs" dxfId="736" priority="482" operator="equal">
      <formula>4</formula>
    </cfRule>
    <cfRule type="cellIs" dxfId="735" priority="483" operator="equal">
      <formula>3</formula>
    </cfRule>
    <cfRule type="cellIs" dxfId="734" priority="484" operator="equal">
      <formula>2</formula>
    </cfRule>
    <cfRule type="cellIs" dxfId="733" priority="485" operator="equal">
      <formula>1</formula>
    </cfRule>
    <cfRule type="cellIs" dxfId="732" priority="486" operator="equal">
      <formula>0</formula>
    </cfRule>
  </conditionalFormatting>
  <conditionalFormatting sqref="AN148">
    <cfRule type="cellIs" dxfId="731" priority="475" operator="equal">
      <formula>"D"</formula>
    </cfRule>
    <cfRule type="cellIs" dxfId="730" priority="476" operator="equal">
      <formula>4</formula>
    </cfRule>
    <cfRule type="cellIs" dxfId="729" priority="477" operator="equal">
      <formula>3</formula>
    </cfRule>
    <cfRule type="cellIs" dxfId="728" priority="478" operator="equal">
      <formula>2</formula>
    </cfRule>
    <cfRule type="cellIs" dxfId="727" priority="479" operator="equal">
      <formula>1</formula>
    </cfRule>
    <cfRule type="cellIs" dxfId="726" priority="480" operator="equal">
      <formula>0</formula>
    </cfRule>
  </conditionalFormatting>
  <conditionalFormatting sqref="AN143">
    <cfRule type="cellIs" dxfId="725" priority="469" operator="equal">
      <formula>"D"</formula>
    </cfRule>
    <cfRule type="cellIs" dxfId="724" priority="470" operator="equal">
      <formula>4</formula>
    </cfRule>
    <cfRule type="cellIs" dxfId="723" priority="471" operator="equal">
      <formula>3</formula>
    </cfRule>
    <cfRule type="cellIs" dxfId="722" priority="472" operator="equal">
      <formula>2</formula>
    </cfRule>
    <cfRule type="cellIs" dxfId="721" priority="473" operator="equal">
      <formula>1</formula>
    </cfRule>
    <cfRule type="cellIs" dxfId="720" priority="474" operator="equal">
      <formula>0</formula>
    </cfRule>
  </conditionalFormatting>
  <conditionalFormatting sqref="AN149:AN155">
    <cfRule type="cellIs" dxfId="719" priority="463" operator="equal">
      <formula>"D"</formula>
    </cfRule>
    <cfRule type="cellIs" dxfId="718" priority="464" operator="equal">
      <formula>4</formula>
    </cfRule>
    <cfRule type="cellIs" dxfId="717" priority="465" operator="equal">
      <formula>3</formula>
    </cfRule>
    <cfRule type="cellIs" dxfId="716" priority="466" operator="equal">
      <formula>2</formula>
    </cfRule>
    <cfRule type="cellIs" dxfId="715" priority="467" operator="equal">
      <formula>1</formula>
    </cfRule>
    <cfRule type="cellIs" dxfId="714" priority="468" operator="equal">
      <formula>0</formula>
    </cfRule>
  </conditionalFormatting>
  <conditionalFormatting sqref="AN149:AN155">
    <cfRule type="cellIs" dxfId="713" priority="457" operator="equal">
      <formula>"D"</formula>
    </cfRule>
    <cfRule type="cellIs" dxfId="712" priority="458" operator="equal">
      <formula>4</formula>
    </cfRule>
    <cfRule type="cellIs" dxfId="711" priority="459" operator="equal">
      <formula>3</formula>
    </cfRule>
    <cfRule type="cellIs" dxfId="710" priority="460" operator="equal">
      <formula>2</formula>
    </cfRule>
    <cfRule type="cellIs" dxfId="709" priority="461" operator="equal">
      <formula>1</formula>
    </cfRule>
    <cfRule type="cellIs" dxfId="708" priority="462" operator="equal">
      <formula>0</formula>
    </cfRule>
  </conditionalFormatting>
  <conditionalFormatting sqref="AR72 AR116 AR125 AR80 AR18:AR22 AR106:AR114 AR82:AR89 AR140:AR155 AR91:AR100">
    <cfRule type="cellIs" dxfId="707" priority="444" operator="equal">
      <formula>"D"</formula>
    </cfRule>
    <cfRule type="cellIs" dxfId="706" priority="445" operator="equal">
      <formula>4</formula>
    </cfRule>
    <cfRule type="cellIs" dxfId="705" priority="446" operator="equal">
      <formula>3</formula>
    </cfRule>
    <cfRule type="cellIs" dxfId="704" priority="447" operator="equal">
      <formula>2</formula>
    </cfRule>
    <cfRule type="cellIs" dxfId="703" priority="448" operator="equal">
      <formula>1</formula>
    </cfRule>
    <cfRule type="cellIs" dxfId="702" priority="449" operator="equal">
      <formula>0</formula>
    </cfRule>
  </conditionalFormatting>
  <conditionalFormatting sqref="AR79">
    <cfRule type="cellIs" dxfId="701" priority="438" operator="equal">
      <formula>"D"</formula>
    </cfRule>
    <cfRule type="cellIs" dxfId="700" priority="439" operator="equal">
      <formula>4</formula>
    </cfRule>
    <cfRule type="cellIs" dxfId="699" priority="440" operator="equal">
      <formula>3</formula>
    </cfRule>
    <cfRule type="cellIs" dxfId="698" priority="441" operator="equal">
      <formula>2</formula>
    </cfRule>
    <cfRule type="cellIs" dxfId="697" priority="442" operator="equal">
      <formula>1</formula>
    </cfRule>
    <cfRule type="cellIs" dxfId="696" priority="443" operator="equal">
      <formula>0</formula>
    </cfRule>
  </conditionalFormatting>
  <conditionalFormatting sqref="AR54:AR61 AR166:AR169 AR37:AR51 AR158:AR164 AR103:AR104 AR23:AR34 AR126:AR133 AR117:AR123 AR172:AR189 AR135:AR138 AR71 AR73:AR78 AR81">
    <cfRule type="cellIs" dxfId="695" priority="432" operator="equal">
      <formula>"D"</formula>
    </cfRule>
    <cfRule type="cellIs" dxfId="694" priority="433" operator="equal">
      <formula>4</formula>
    </cfRule>
    <cfRule type="cellIs" dxfId="693" priority="434" operator="equal">
      <formula>3</formula>
    </cfRule>
    <cfRule type="cellIs" dxfId="692" priority="435" operator="equal">
      <formula>2</formula>
    </cfRule>
    <cfRule type="cellIs" dxfId="691" priority="436" operator="equal">
      <formula>1</formula>
    </cfRule>
    <cfRule type="cellIs" dxfId="690" priority="437" operator="equal">
      <formula>0</formula>
    </cfRule>
  </conditionalFormatting>
  <conditionalFormatting sqref="AR136">
    <cfRule type="cellIs" dxfId="689" priority="426" operator="equal">
      <formula>"D"</formula>
    </cfRule>
    <cfRule type="cellIs" dxfId="688" priority="427" operator="equal">
      <formula>4</formula>
    </cfRule>
    <cfRule type="cellIs" dxfId="687" priority="428" operator="equal">
      <formula>3</formula>
    </cfRule>
    <cfRule type="cellIs" dxfId="686" priority="429" operator="equal">
      <formula>2</formula>
    </cfRule>
    <cfRule type="cellIs" dxfId="685" priority="430" operator="equal">
      <formula>1</formula>
    </cfRule>
    <cfRule type="cellIs" dxfId="684" priority="431" operator="equal">
      <formula>0</formula>
    </cfRule>
  </conditionalFormatting>
  <conditionalFormatting sqref="AR137">
    <cfRule type="cellIs" dxfId="683" priority="420" operator="equal">
      <formula>"D"</formula>
    </cfRule>
    <cfRule type="cellIs" dxfId="682" priority="421" operator="equal">
      <formula>4</formula>
    </cfRule>
    <cfRule type="cellIs" dxfId="681" priority="422" operator="equal">
      <formula>3</formula>
    </cfRule>
    <cfRule type="cellIs" dxfId="680" priority="423" operator="equal">
      <formula>2</formula>
    </cfRule>
    <cfRule type="cellIs" dxfId="679" priority="424" operator="equal">
      <formula>1</formula>
    </cfRule>
    <cfRule type="cellIs" dxfId="678" priority="425" operator="equal">
      <formula>0</formula>
    </cfRule>
  </conditionalFormatting>
  <conditionalFormatting sqref="AR138">
    <cfRule type="cellIs" dxfId="677" priority="414" operator="equal">
      <formula>"D"</formula>
    </cfRule>
    <cfRule type="cellIs" dxfId="676" priority="415" operator="equal">
      <formula>4</formula>
    </cfRule>
    <cfRule type="cellIs" dxfId="675" priority="416" operator="equal">
      <formula>3</formula>
    </cfRule>
    <cfRule type="cellIs" dxfId="674" priority="417" operator="equal">
      <formula>2</formula>
    </cfRule>
    <cfRule type="cellIs" dxfId="673" priority="418" operator="equal">
      <formula>1</formula>
    </cfRule>
    <cfRule type="cellIs" dxfId="672" priority="419" operator="equal">
      <formula>0</formula>
    </cfRule>
  </conditionalFormatting>
  <conditionalFormatting sqref="AR135">
    <cfRule type="cellIs" dxfId="671" priority="408" operator="equal">
      <formula>"D"</formula>
    </cfRule>
    <cfRule type="cellIs" dxfId="670" priority="409" operator="equal">
      <formula>4</formula>
    </cfRule>
    <cfRule type="cellIs" dxfId="669" priority="410" operator="equal">
      <formula>3</formula>
    </cfRule>
    <cfRule type="cellIs" dxfId="668" priority="411" operator="equal">
      <formula>2</formula>
    </cfRule>
    <cfRule type="cellIs" dxfId="667" priority="412" operator="equal">
      <formula>1</formula>
    </cfRule>
    <cfRule type="cellIs" dxfId="666" priority="413" operator="equal">
      <formula>0</formula>
    </cfRule>
  </conditionalFormatting>
  <conditionalFormatting sqref="AR79">
    <cfRule type="iconSet" priority="450">
      <iconSet iconSet="3Symbols">
        <cfvo type="percent" val="0"/>
        <cfvo type="percent" val="33"/>
        <cfvo type="percent" val="67"/>
      </iconSet>
    </cfRule>
  </conditionalFormatting>
  <conditionalFormatting sqref="AR116">
    <cfRule type="iconSet" priority="451">
      <iconSet iconSet="3Symbols">
        <cfvo type="percent" val="0"/>
        <cfvo type="num" val="2"/>
        <cfvo type="num" val="3"/>
      </iconSet>
    </cfRule>
  </conditionalFormatting>
  <conditionalFormatting sqref="AR106">
    <cfRule type="iconSet" priority="452">
      <iconSet iconSet="3Symbols">
        <cfvo type="percent" val="0"/>
        <cfvo type="num" val="2"/>
        <cfvo type="num" val="3"/>
      </iconSet>
    </cfRule>
  </conditionalFormatting>
  <conditionalFormatting sqref="AR91">
    <cfRule type="iconSet" priority="453">
      <iconSet iconSet="3Symbols">
        <cfvo type="percent" val="0"/>
        <cfvo type="num" val="2"/>
        <cfvo type="num" val="3"/>
      </iconSet>
    </cfRule>
  </conditionalFormatting>
  <conditionalFormatting sqref="AR140">
    <cfRule type="iconSet" priority="454">
      <iconSet iconSet="3Symbols">
        <cfvo type="percent" val="0"/>
        <cfvo type="num" val="2"/>
        <cfvo type="num" val="3"/>
      </iconSet>
    </cfRule>
  </conditionalFormatting>
  <conditionalFormatting sqref="AR143">
    <cfRule type="iconSet" priority="455">
      <iconSet iconSet="3Symbols">
        <cfvo type="percent" val="0"/>
        <cfvo type="num" val="2"/>
        <cfvo type="num" val="3"/>
      </iconSet>
    </cfRule>
  </conditionalFormatting>
  <conditionalFormatting sqref="AR148">
    <cfRule type="iconSet" priority="456">
      <iconSet iconSet="3Symbols">
        <cfvo type="percent" val="0"/>
        <cfvo type="num" val="2"/>
        <cfvo type="num" val="3"/>
      </iconSet>
    </cfRule>
  </conditionalFormatting>
  <conditionalFormatting sqref="AN117:AN123 AN125:AN133 AN103:AN104">
    <cfRule type="cellIs" dxfId="665" priority="325" operator="equal">
      <formula>"D"</formula>
    </cfRule>
    <cfRule type="cellIs" dxfId="664" priority="326" operator="equal">
      <formula>4</formula>
    </cfRule>
    <cfRule type="cellIs" dxfId="663" priority="327" operator="equal">
      <formula>3</formula>
    </cfRule>
    <cfRule type="cellIs" dxfId="662" priority="328" operator="equal">
      <formula>2</formula>
    </cfRule>
    <cfRule type="cellIs" dxfId="661" priority="329" operator="equal">
      <formula>1</formula>
    </cfRule>
    <cfRule type="cellIs" dxfId="660" priority="330" operator="equal">
      <formula>0</formula>
    </cfRule>
  </conditionalFormatting>
  <conditionalFormatting sqref="AN25 AN18:AN22">
    <cfRule type="cellIs" dxfId="659" priority="366" operator="equal">
      <formula>"D"</formula>
    </cfRule>
    <cfRule type="cellIs" dxfId="658" priority="367" operator="equal">
      <formula>4</formula>
    </cfRule>
    <cfRule type="cellIs" dxfId="657" priority="368" operator="equal">
      <formula>3</formula>
    </cfRule>
    <cfRule type="cellIs" dxfId="656" priority="369" operator="equal">
      <formula>2</formula>
    </cfRule>
    <cfRule type="cellIs" dxfId="655" priority="370" operator="equal">
      <formula>1</formula>
    </cfRule>
    <cfRule type="cellIs" dxfId="654" priority="371" operator="equal">
      <formula>0</formula>
    </cfRule>
  </conditionalFormatting>
  <conditionalFormatting sqref="AN23:AN34">
    <cfRule type="cellIs" dxfId="653" priority="360" operator="equal">
      <formula>"D"</formula>
    </cfRule>
    <cfRule type="cellIs" dxfId="652" priority="361" operator="equal">
      <formula>4</formula>
    </cfRule>
    <cfRule type="cellIs" dxfId="651" priority="362" operator="equal">
      <formula>3</formula>
    </cfRule>
    <cfRule type="cellIs" dxfId="650" priority="363" operator="equal">
      <formula>2</formula>
    </cfRule>
    <cfRule type="cellIs" dxfId="649" priority="364" operator="equal">
      <formula>1</formula>
    </cfRule>
    <cfRule type="cellIs" dxfId="648" priority="365" operator="equal">
      <formula>0</formula>
    </cfRule>
  </conditionalFormatting>
  <conditionalFormatting sqref="AN23:AN24 AN26:AN29">
    <cfRule type="cellIs" dxfId="647" priority="354" operator="equal">
      <formula>"D"</formula>
    </cfRule>
    <cfRule type="cellIs" dxfId="646" priority="355" operator="equal">
      <formula>4</formula>
    </cfRule>
    <cfRule type="cellIs" dxfId="645" priority="356" operator="equal">
      <formula>3</formula>
    </cfRule>
    <cfRule type="cellIs" dxfId="644" priority="357" operator="equal">
      <formula>2</formula>
    </cfRule>
    <cfRule type="cellIs" dxfId="643" priority="358" operator="equal">
      <formula>1</formula>
    </cfRule>
    <cfRule type="cellIs" dxfId="642" priority="359" operator="equal">
      <formula>0</formula>
    </cfRule>
  </conditionalFormatting>
  <conditionalFormatting sqref="AN37:AN51">
    <cfRule type="cellIs" dxfId="641" priority="348" operator="equal">
      <formula>"D"</formula>
    </cfRule>
    <cfRule type="cellIs" dxfId="640" priority="349" operator="equal">
      <formula>4</formula>
    </cfRule>
    <cfRule type="cellIs" dxfId="639" priority="350" operator="equal">
      <formula>3</formula>
    </cfRule>
    <cfRule type="cellIs" dxfId="638" priority="351" operator="equal">
      <formula>2</formula>
    </cfRule>
    <cfRule type="cellIs" dxfId="637" priority="352" operator="equal">
      <formula>1</formula>
    </cfRule>
    <cfRule type="cellIs" dxfId="636" priority="353" operator="equal">
      <formula>0</formula>
    </cfRule>
  </conditionalFormatting>
  <conditionalFormatting sqref="AN106:AN114 AN116 AN91:AN100">
    <cfRule type="cellIs" dxfId="635" priority="337" operator="equal">
      <formula>"D"</formula>
    </cfRule>
    <cfRule type="cellIs" dxfId="634" priority="338" operator="equal">
      <formula>4</formula>
    </cfRule>
    <cfRule type="cellIs" dxfId="633" priority="339" operator="equal">
      <formula>3</formula>
    </cfRule>
    <cfRule type="cellIs" dxfId="632" priority="340" operator="equal">
      <formula>2</formula>
    </cfRule>
    <cfRule type="cellIs" dxfId="631" priority="341" operator="equal">
      <formula>1</formula>
    </cfRule>
    <cfRule type="cellIs" dxfId="630" priority="342" operator="equal">
      <formula>0</formula>
    </cfRule>
  </conditionalFormatting>
  <conditionalFormatting sqref="AN106">
    <cfRule type="cellIs" dxfId="629" priority="331" operator="equal">
      <formula>"D"</formula>
    </cfRule>
    <cfRule type="cellIs" dxfId="628" priority="332" operator="equal">
      <formula>4</formula>
    </cfRule>
    <cfRule type="cellIs" dxfId="627" priority="333" operator="equal">
      <formula>3</formula>
    </cfRule>
    <cfRule type="cellIs" dxfId="626" priority="334" operator="equal">
      <formula>2</formula>
    </cfRule>
    <cfRule type="cellIs" dxfId="625" priority="335" operator="equal">
      <formula>1</formula>
    </cfRule>
    <cfRule type="cellIs" dxfId="624" priority="336" operator="equal">
      <formula>0</formula>
    </cfRule>
  </conditionalFormatting>
  <conditionalFormatting sqref="AN106">
    <cfRule type="iconSet" priority="343">
      <iconSet iconSet="3Symbols">
        <cfvo type="percent" val="0"/>
        <cfvo type="num" val="2"/>
        <cfvo type="num" val="3"/>
      </iconSet>
    </cfRule>
  </conditionalFormatting>
  <conditionalFormatting sqref="AN91">
    <cfRule type="iconSet" priority="344">
      <iconSet iconSet="3Symbols">
        <cfvo type="percent" val="0"/>
        <cfvo type="num" val="2"/>
        <cfvo type="num" val="3"/>
      </iconSet>
    </cfRule>
  </conditionalFormatting>
  <conditionalFormatting sqref="AN116">
    <cfRule type="iconSet" priority="345">
      <iconSet iconSet="3Symbols">
        <cfvo type="percent" val="0"/>
        <cfvo type="num" val="2"/>
        <cfvo type="num" val="3"/>
      </iconSet>
    </cfRule>
  </conditionalFormatting>
  <conditionalFormatting sqref="AN103:AN104">
    <cfRule type="iconSet" priority="346">
      <iconSet iconSet="3Symbols">
        <cfvo type="percent" val="0"/>
        <cfvo type="num" val="2"/>
        <cfvo type="num" val="3"/>
      </iconSet>
    </cfRule>
  </conditionalFormatting>
  <conditionalFormatting sqref="AN125">
    <cfRule type="iconSet" priority="347">
      <iconSet iconSet="3Symbols">
        <cfvo type="percent" val="0"/>
        <cfvo type="num" val="2"/>
        <cfvo type="num" val="3"/>
      </iconSet>
    </cfRule>
  </conditionalFormatting>
  <conditionalFormatting sqref="AO140 AO142 AO106:AO114 AO91:AO100 AO18:AO22 AO144:AO155">
    <cfRule type="cellIs" dxfId="623" priority="319" operator="equal">
      <formula>"D"</formula>
    </cfRule>
    <cfRule type="cellIs" dxfId="622" priority="320" operator="equal">
      <formula>4</formula>
    </cfRule>
    <cfRule type="cellIs" dxfId="621" priority="321" operator="equal">
      <formula>3</formula>
    </cfRule>
    <cfRule type="cellIs" dxfId="620" priority="322" operator="equal">
      <formula>2</formula>
    </cfRule>
    <cfRule type="cellIs" dxfId="619" priority="323" operator="equal">
      <formula>1</formula>
    </cfRule>
    <cfRule type="cellIs" dxfId="618" priority="324" operator="equal">
      <formula>0</formula>
    </cfRule>
  </conditionalFormatting>
  <conditionalFormatting sqref="AO54:AO61 AO166:AO169 AO37:AO51 AO158:AO164 AO103:AO104 AO23:AO34 AO125:AO133 AO116:AO123 AO172:AO189 AO135:AO138 AO71:AO89">
    <cfRule type="cellIs" dxfId="617" priority="313" operator="equal">
      <formula>"D"</formula>
    </cfRule>
    <cfRule type="cellIs" dxfId="616" priority="314" operator="equal">
      <formula>4</formula>
    </cfRule>
    <cfRule type="cellIs" dxfId="615" priority="315" operator="equal">
      <formula>3</formula>
    </cfRule>
    <cfRule type="cellIs" dxfId="614" priority="316" operator="equal">
      <formula>2</formula>
    </cfRule>
    <cfRule type="cellIs" dxfId="613" priority="317" operator="equal">
      <formula>1</formula>
    </cfRule>
    <cfRule type="cellIs" dxfId="612" priority="318" operator="equal">
      <formula>0</formula>
    </cfRule>
  </conditionalFormatting>
  <conditionalFormatting sqref="AO148:AO155">
    <cfRule type="cellIs" dxfId="611" priority="307" operator="equal">
      <formula>"D"</formula>
    </cfRule>
    <cfRule type="cellIs" dxfId="610" priority="308" operator="equal">
      <formula>4</formula>
    </cfRule>
    <cfRule type="cellIs" dxfId="609" priority="309" operator="equal">
      <formula>3</formula>
    </cfRule>
    <cfRule type="cellIs" dxfId="608" priority="310" operator="equal">
      <formula>2</formula>
    </cfRule>
    <cfRule type="cellIs" dxfId="607" priority="311" operator="equal">
      <formula>1</formula>
    </cfRule>
    <cfRule type="cellIs" dxfId="606" priority="312" operator="equal">
      <formula>0</formula>
    </cfRule>
  </conditionalFormatting>
  <conditionalFormatting sqref="AO136">
    <cfRule type="cellIs" dxfId="605" priority="301" operator="equal">
      <formula>"D"</formula>
    </cfRule>
    <cfRule type="cellIs" dxfId="604" priority="302" operator="equal">
      <formula>4</formula>
    </cfRule>
    <cfRule type="cellIs" dxfId="603" priority="303" operator="equal">
      <formula>3</formula>
    </cfRule>
    <cfRule type="cellIs" dxfId="602" priority="304" operator="equal">
      <formula>2</formula>
    </cfRule>
    <cfRule type="cellIs" dxfId="601" priority="305" operator="equal">
      <formula>1</formula>
    </cfRule>
    <cfRule type="cellIs" dxfId="600" priority="306" operator="equal">
      <formula>0</formula>
    </cfRule>
  </conditionalFormatting>
  <conditionalFormatting sqref="AO137">
    <cfRule type="cellIs" dxfId="599" priority="295" operator="equal">
      <formula>"D"</formula>
    </cfRule>
    <cfRule type="cellIs" dxfId="598" priority="296" operator="equal">
      <formula>4</formula>
    </cfRule>
    <cfRule type="cellIs" dxfId="597" priority="297" operator="equal">
      <formula>3</formula>
    </cfRule>
    <cfRule type="cellIs" dxfId="596" priority="298" operator="equal">
      <formula>2</formula>
    </cfRule>
    <cfRule type="cellIs" dxfId="595" priority="299" operator="equal">
      <formula>1</formula>
    </cfRule>
    <cfRule type="cellIs" dxfId="594" priority="300" operator="equal">
      <formula>0</formula>
    </cfRule>
  </conditionalFormatting>
  <conditionalFormatting sqref="AO138">
    <cfRule type="cellIs" dxfId="593" priority="289" operator="equal">
      <formula>"D"</formula>
    </cfRule>
    <cfRule type="cellIs" dxfId="592" priority="290" operator="equal">
      <formula>4</formula>
    </cfRule>
    <cfRule type="cellIs" dxfId="591" priority="291" operator="equal">
      <formula>3</formula>
    </cfRule>
    <cfRule type="cellIs" dxfId="590" priority="292" operator="equal">
      <formula>2</formula>
    </cfRule>
    <cfRule type="cellIs" dxfId="589" priority="293" operator="equal">
      <formula>1</formula>
    </cfRule>
    <cfRule type="cellIs" dxfId="588" priority="294" operator="equal">
      <formula>0</formula>
    </cfRule>
  </conditionalFormatting>
  <conditionalFormatting sqref="AO135">
    <cfRule type="cellIs" dxfId="587" priority="283" operator="equal">
      <formula>"D"</formula>
    </cfRule>
    <cfRule type="cellIs" dxfId="586" priority="284" operator="equal">
      <formula>4</formula>
    </cfRule>
    <cfRule type="cellIs" dxfId="585" priority="285" operator="equal">
      <formula>3</formula>
    </cfRule>
    <cfRule type="cellIs" dxfId="584" priority="286" operator="equal">
      <formula>2</formula>
    </cfRule>
    <cfRule type="cellIs" dxfId="583" priority="287" operator="equal">
      <formula>1</formula>
    </cfRule>
    <cfRule type="cellIs" dxfId="582" priority="288" operator="equal">
      <formula>0</formula>
    </cfRule>
  </conditionalFormatting>
  <conditionalFormatting sqref="AO141">
    <cfRule type="cellIs" dxfId="581" priority="277" operator="equal">
      <formula>"D"</formula>
    </cfRule>
    <cfRule type="cellIs" dxfId="580" priority="278" operator="equal">
      <formula>4</formula>
    </cfRule>
    <cfRule type="cellIs" dxfId="579" priority="279" operator="equal">
      <formula>3</formula>
    </cfRule>
    <cfRule type="cellIs" dxfId="578" priority="280" operator="equal">
      <formula>2</formula>
    </cfRule>
    <cfRule type="cellIs" dxfId="577" priority="281" operator="equal">
      <formula>1</formula>
    </cfRule>
    <cfRule type="cellIs" dxfId="576" priority="282" operator="equal">
      <formula>0</formula>
    </cfRule>
  </conditionalFormatting>
  <conditionalFormatting sqref="AO143">
    <cfRule type="cellIs" dxfId="575" priority="271" operator="equal">
      <formula>"D"</formula>
    </cfRule>
    <cfRule type="cellIs" dxfId="574" priority="272" operator="equal">
      <formula>4</formula>
    </cfRule>
    <cfRule type="cellIs" dxfId="573" priority="273" operator="equal">
      <formula>3</formula>
    </cfRule>
    <cfRule type="cellIs" dxfId="572" priority="274" operator="equal">
      <formula>2</formula>
    </cfRule>
    <cfRule type="cellIs" dxfId="571" priority="275" operator="equal">
      <formula>1</formula>
    </cfRule>
    <cfRule type="cellIs" dxfId="570" priority="276" operator="equal">
      <formula>0</formula>
    </cfRule>
  </conditionalFormatting>
  <conditionalFormatting sqref="AP140 AP142 AP106:AP114 AP91:AP100 AP18:AP22 AP144:AP155">
    <cfRule type="cellIs" dxfId="569" priority="265" operator="equal">
      <formula>"D"</formula>
    </cfRule>
    <cfRule type="cellIs" dxfId="568" priority="266" operator="equal">
      <formula>4</formula>
    </cfRule>
    <cfRule type="cellIs" dxfId="567" priority="267" operator="equal">
      <formula>3</formula>
    </cfRule>
    <cfRule type="cellIs" dxfId="566" priority="268" operator="equal">
      <formula>2</formula>
    </cfRule>
    <cfRule type="cellIs" dxfId="565" priority="269" operator="equal">
      <formula>1</formula>
    </cfRule>
    <cfRule type="cellIs" dxfId="564" priority="270" operator="equal">
      <formula>0</formula>
    </cfRule>
  </conditionalFormatting>
  <conditionalFormatting sqref="AP54:AP61 AP166:AP169 AP37:AP51 AP158:AP164 AP103:AP104 AP23:AP34 AP125:AP133 AP116:AP123 AP172:AP189 AP135:AP138 AP71:AP89">
    <cfRule type="cellIs" dxfId="563" priority="259" operator="equal">
      <formula>"D"</formula>
    </cfRule>
    <cfRule type="cellIs" dxfId="562" priority="260" operator="equal">
      <formula>4</formula>
    </cfRule>
    <cfRule type="cellIs" dxfId="561" priority="261" operator="equal">
      <formula>3</formula>
    </cfRule>
    <cfRule type="cellIs" dxfId="560" priority="262" operator="equal">
      <formula>2</formula>
    </cfRule>
    <cfRule type="cellIs" dxfId="559" priority="263" operator="equal">
      <formula>1</formula>
    </cfRule>
    <cfRule type="cellIs" dxfId="558" priority="264" operator="equal">
      <formula>0</formula>
    </cfRule>
  </conditionalFormatting>
  <conditionalFormatting sqref="AP148:AP155">
    <cfRule type="cellIs" dxfId="557" priority="253" operator="equal">
      <formula>"D"</formula>
    </cfRule>
    <cfRule type="cellIs" dxfId="556" priority="254" operator="equal">
      <formula>4</formula>
    </cfRule>
    <cfRule type="cellIs" dxfId="555" priority="255" operator="equal">
      <formula>3</formula>
    </cfRule>
    <cfRule type="cellIs" dxfId="554" priority="256" operator="equal">
      <formula>2</formula>
    </cfRule>
    <cfRule type="cellIs" dxfId="553" priority="257" operator="equal">
      <formula>1</formula>
    </cfRule>
    <cfRule type="cellIs" dxfId="552" priority="258" operator="equal">
      <formula>0</formula>
    </cfRule>
  </conditionalFormatting>
  <conditionalFormatting sqref="AP136">
    <cfRule type="cellIs" dxfId="551" priority="247" operator="equal">
      <formula>"D"</formula>
    </cfRule>
    <cfRule type="cellIs" dxfId="550" priority="248" operator="equal">
      <formula>4</formula>
    </cfRule>
    <cfRule type="cellIs" dxfId="549" priority="249" operator="equal">
      <formula>3</formula>
    </cfRule>
    <cfRule type="cellIs" dxfId="548" priority="250" operator="equal">
      <formula>2</formula>
    </cfRule>
    <cfRule type="cellIs" dxfId="547" priority="251" operator="equal">
      <formula>1</formula>
    </cfRule>
    <cfRule type="cellIs" dxfId="546" priority="252" operator="equal">
      <formula>0</formula>
    </cfRule>
  </conditionalFormatting>
  <conditionalFormatting sqref="AP137">
    <cfRule type="cellIs" dxfId="545" priority="241" operator="equal">
      <formula>"D"</formula>
    </cfRule>
    <cfRule type="cellIs" dxfId="544" priority="242" operator="equal">
      <formula>4</formula>
    </cfRule>
    <cfRule type="cellIs" dxfId="543" priority="243" operator="equal">
      <formula>3</formula>
    </cfRule>
    <cfRule type="cellIs" dxfId="542" priority="244" operator="equal">
      <formula>2</formula>
    </cfRule>
    <cfRule type="cellIs" dxfId="541" priority="245" operator="equal">
      <formula>1</formula>
    </cfRule>
    <cfRule type="cellIs" dxfId="540" priority="246" operator="equal">
      <formula>0</formula>
    </cfRule>
  </conditionalFormatting>
  <conditionalFormatting sqref="AP138">
    <cfRule type="cellIs" dxfId="539" priority="235" operator="equal">
      <formula>"D"</formula>
    </cfRule>
    <cfRule type="cellIs" dxfId="538" priority="236" operator="equal">
      <formula>4</formula>
    </cfRule>
    <cfRule type="cellIs" dxfId="537" priority="237" operator="equal">
      <formula>3</formula>
    </cfRule>
    <cfRule type="cellIs" dxfId="536" priority="238" operator="equal">
      <formula>2</formula>
    </cfRule>
    <cfRule type="cellIs" dxfId="535" priority="239" operator="equal">
      <formula>1</formula>
    </cfRule>
    <cfRule type="cellIs" dxfId="534" priority="240" operator="equal">
      <formula>0</formula>
    </cfRule>
  </conditionalFormatting>
  <conditionalFormatting sqref="AP135">
    <cfRule type="cellIs" dxfId="533" priority="229" operator="equal">
      <formula>"D"</formula>
    </cfRule>
    <cfRule type="cellIs" dxfId="532" priority="230" operator="equal">
      <formula>4</formula>
    </cfRule>
    <cfRule type="cellIs" dxfId="531" priority="231" operator="equal">
      <formula>3</formula>
    </cfRule>
    <cfRule type="cellIs" dxfId="530" priority="232" operator="equal">
      <formula>2</formula>
    </cfRule>
    <cfRule type="cellIs" dxfId="529" priority="233" operator="equal">
      <formula>1</formula>
    </cfRule>
    <cfRule type="cellIs" dxfId="528" priority="234" operator="equal">
      <formula>0</formula>
    </cfRule>
  </conditionalFormatting>
  <conditionalFormatting sqref="AP141">
    <cfRule type="cellIs" dxfId="527" priority="223" operator="equal">
      <formula>"D"</formula>
    </cfRule>
    <cfRule type="cellIs" dxfId="526" priority="224" operator="equal">
      <formula>4</formula>
    </cfRule>
    <cfRule type="cellIs" dxfId="525" priority="225" operator="equal">
      <formula>3</formula>
    </cfRule>
    <cfRule type="cellIs" dxfId="524" priority="226" operator="equal">
      <formula>2</formula>
    </cfRule>
    <cfRule type="cellIs" dxfId="523" priority="227" operator="equal">
      <formula>1</formula>
    </cfRule>
    <cfRule type="cellIs" dxfId="522" priority="228" operator="equal">
      <formula>0</formula>
    </cfRule>
  </conditionalFormatting>
  <conditionalFormatting sqref="AP143">
    <cfRule type="cellIs" dxfId="521" priority="217" operator="equal">
      <formula>"D"</formula>
    </cfRule>
    <cfRule type="cellIs" dxfId="520" priority="218" operator="equal">
      <formula>4</formula>
    </cfRule>
    <cfRule type="cellIs" dxfId="519" priority="219" operator="equal">
      <formula>3</formula>
    </cfRule>
    <cfRule type="cellIs" dxfId="518" priority="220" operator="equal">
      <formula>2</formula>
    </cfRule>
    <cfRule type="cellIs" dxfId="517" priority="221" operator="equal">
      <formula>1</formula>
    </cfRule>
    <cfRule type="cellIs" dxfId="516" priority="222" operator="equal">
      <formula>0</formula>
    </cfRule>
  </conditionalFormatting>
  <conditionalFormatting sqref="AI140 AI142 AI106:AI114 AI91:AI100 AI18:AI22 AI144:AI155">
    <cfRule type="cellIs" dxfId="515" priority="211" operator="equal">
      <formula>"D"</formula>
    </cfRule>
    <cfRule type="cellIs" dxfId="514" priority="212" operator="equal">
      <formula>4</formula>
    </cfRule>
    <cfRule type="cellIs" dxfId="513" priority="213" operator="equal">
      <formula>3</formula>
    </cfRule>
    <cfRule type="cellIs" dxfId="512" priority="214" operator="equal">
      <formula>2</formula>
    </cfRule>
    <cfRule type="cellIs" dxfId="511" priority="215" operator="equal">
      <formula>1</formula>
    </cfRule>
    <cfRule type="cellIs" dxfId="510" priority="216" operator="equal">
      <formula>0</formula>
    </cfRule>
  </conditionalFormatting>
  <conditionalFormatting sqref="AI54:AI61 AI166:AI169 AI37:AI51 AI158:AI164 AI103:AI104 AI23:AI34 AI125:AI133 AI116:AI123 AI172:AI189 AI135:AI138 AI71:AI89">
    <cfRule type="cellIs" dxfId="509" priority="205" operator="equal">
      <formula>"D"</formula>
    </cfRule>
    <cfRule type="cellIs" dxfId="508" priority="206" operator="equal">
      <formula>4</formula>
    </cfRule>
    <cfRule type="cellIs" dxfId="507" priority="207" operator="equal">
      <formula>3</formula>
    </cfRule>
    <cfRule type="cellIs" dxfId="506" priority="208" operator="equal">
      <formula>2</formula>
    </cfRule>
    <cfRule type="cellIs" dxfId="505" priority="209" operator="equal">
      <formula>1</formula>
    </cfRule>
    <cfRule type="cellIs" dxfId="504" priority="210" operator="equal">
      <formula>0</formula>
    </cfRule>
  </conditionalFormatting>
  <conditionalFormatting sqref="AI148:AI155">
    <cfRule type="cellIs" dxfId="503" priority="199" operator="equal">
      <formula>"D"</formula>
    </cfRule>
    <cfRule type="cellIs" dxfId="502" priority="200" operator="equal">
      <formula>4</formula>
    </cfRule>
    <cfRule type="cellIs" dxfId="501" priority="201" operator="equal">
      <formula>3</formula>
    </cfRule>
    <cfRule type="cellIs" dxfId="500" priority="202" operator="equal">
      <formula>2</formula>
    </cfRule>
    <cfRule type="cellIs" dxfId="499" priority="203" operator="equal">
      <formula>1</formula>
    </cfRule>
    <cfRule type="cellIs" dxfId="498" priority="204" operator="equal">
      <formula>0</formula>
    </cfRule>
  </conditionalFormatting>
  <conditionalFormatting sqref="AI136">
    <cfRule type="cellIs" dxfId="497" priority="193" operator="equal">
      <formula>"D"</formula>
    </cfRule>
    <cfRule type="cellIs" dxfId="496" priority="194" operator="equal">
      <formula>4</formula>
    </cfRule>
    <cfRule type="cellIs" dxfId="495" priority="195" operator="equal">
      <formula>3</formula>
    </cfRule>
    <cfRule type="cellIs" dxfId="494" priority="196" operator="equal">
      <formula>2</formula>
    </cfRule>
    <cfRule type="cellIs" dxfId="493" priority="197" operator="equal">
      <formula>1</formula>
    </cfRule>
    <cfRule type="cellIs" dxfId="492" priority="198" operator="equal">
      <formula>0</formula>
    </cfRule>
  </conditionalFormatting>
  <conditionalFormatting sqref="AI137">
    <cfRule type="cellIs" dxfId="491" priority="187" operator="equal">
      <formula>"D"</formula>
    </cfRule>
    <cfRule type="cellIs" dxfId="490" priority="188" operator="equal">
      <formula>4</formula>
    </cfRule>
    <cfRule type="cellIs" dxfId="489" priority="189" operator="equal">
      <formula>3</formula>
    </cfRule>
    <cfRule type="cellIs" dxfId="488" priority="190" operator="equal">
      <formula>2</formula>
    </cfRule>
    <cfRule type="cellIs" dxfId="487" priority="191" operator="equal">
      <formula>1</formula>
    </cfRule>
    <cfRule type="cellIs" dxfId="486" priority="192" operator="equal">
      <formula>0</formula>
    </cfRule>
  </conditionalFormatting>
  <conditionalFormatting sqref="AI138">
    <cfRule type="cellIs" dxfId="485" priority="181" operator="equal">
      <formula>"D"</formula>
    </cfRule>
    <cfRule type="cellIs" dxfId="484" priority="182" operator="equal">
      <formula>4</formula>
    </cfRule>
    <cfRule type="cellIs" dxfId="483" priority="183" operator="equal">
      <formula>3</formula>
    </cfRule>
    <cfRule type="cellIs" dxfId="482" priority="184" operator="equal">
      <formula>2</formula>
    </cfRule>
    <cfRule type="cellIs" dxfId="481" priority="185" operator="equal">
      <formula>1</formula>
    </cfRule>
    <cfRule type="cellIs" dxfId="480" priority="186" operator="equal">
      <formula>0</formula>
    </cfRule>
  </conditionalFormatting>
  <conditionalFormatting sqref="AI135">
    <cfRule type="cellIs" dxfId="479" priority="175" operator="equal">
      <formula>"D"</formula>
    </cfRule>
    <cfRule type="cellIs" dxfId="478" priority="176" operator="equal">
      <formula>4</formula>
    </cfRule>
    <cfRule type="cellIs" dxfId="477" priority="177" operator="equal">
      <formula>3</formula>
    </cfRule>
    <cfRule type="cellIs" dxfId="476" priority="178" operator="equal">
      <formula>2</formula>
    </cfRule>
    <cfRule type="cellIs" dxfId="475" priority="179" operator="equal">
      <formula>1</formula>
    </cfRule>
    <cfRule type="cellIs" dxfId="474" priority="180" operator="equal">
      <formula>0</formula>
    </cfRule>
  </conditionalFormatting>
  <conditionalFormatting sqref="AI141">
    <cfRule type="cellIs" dxfId="473" priority="169" operator="equal">
      <formula>"D"</formula>
    </cfRule>
    <cfRule type="cellIs" dxfId="472" priority="170" operator="equal">
      <formula>4</formula>
    </cfRule>
    <cfRule type="cellIs" dxfId="471" priority="171" operator="equal">
      <formula>3</formula>
    </cfRule>
    <cfRule type="cellIs" dxfId="470" priority="172" operator="equal">
      <formula>2</formula>
    </cfRule>
    <cfRule type="cellIs" dxfId="469" priority="173" operator="equal">
      <formula>1</formula>
    </cfRule>
    <cfRule type="cellIs" dxfId="468" priority="174" operator="equal">
      <formula>0</formula>
    </cfRule>
  </conditionalFormatting>
  <conditionalFormatting sqref="AI143">
    <cfRule type="cellIs" dxfId="467" priority="163" operator="equal">
      <formula>"D"</formula>
    </cfRule>
    <cfRule type="cellIs" dxfId="466" priority="164" operator="equal">
      <formula>4</formula>
    </cfRule>
    <cfRule type="cellIs" dxfId="465" priority="165" operator="equal">
      <formula>3</formula>
    </cfRule>
    <cfRule type="cellIs" dxfId="464" priority="166" operator="equal">
      <formula>2</formula>
    </cfRule>
    <cfRule type="cellIs" dxfId="463" priority="167" operator="equal">
      <formula>1</formula>
    </cfRule>
    <cfRule type="cellIs" dxfId="462" priority="168" operator="equal">
      <formula>0</formula>
    </cfRule>
  </conditionalFormatting>
  <conditionalFormatting sqref="AL140 AL142 AL106:AL114 AL91:AL100 AL18:AL22 AL144:AL155">
    <cfRule type="cellIs" dxfId="461" priority="157" operator="equal">
      <formula>"D"</formula>
    </cfRule>
    <cfRule type="cellIs" dxfId="460" priority="158" operator="equal">
      <formula>4</formula>
    </cfRule>
    <cfRule type="cellIs" dxfId="459" priority="159" operator="equal">
      <formula>3</formula>
    </cfRule>
    <cfRule type="cellIs" dxfId="458" priority="160" operator="equal">
      <formula>2</formula>
    </cfRule>
    <cfRule type="cellIs" dxfId="457" priority="161" operator="equal">
      <formula>1</formula>
    </cfRule>
    <cfRule type="cellIs" dxfId="456" priority="162" operator="equal">
      <formula>0</formula>
    </cfRule>
  </conditionalFormatting>
  <conditionalFormatting sqref="AL54:AL61 AL166:AL169 AL37:AL51 AL158:AL164 AL103:AL104 AL23:AL34 AL125:AL133 AL116:AL123 AL172:AL189 AL135:AL138 AL71:AL89">
    <cfRule type="cellIs" dxfId="455" priority="151" operator="equal">
      <formula>"D"</formula>
    </cfRule>
    <cfRule type="cellIs" dxfId="454" priority="152" operator="equal">
      <formula>4</formula>
    </cfRule>
    <cfRule type="cellIs" dxfId="453" priority="153" operator="equal">
      <formula>3</formula>
    </cfRule>
    <cfRule type="cellIs" dxfId="452" priority="154" operator="equal">
      <formula>2</formula>
    </cfRule>
    <cfRule type="cellIs" dxfId="451" priority="155" operator="equal">
      <formula>1</formula>
    </cfRule>
    <cfRule type="cellIs" dxfId="450" priority="156" operator="equal">
      <formula>0</formula>
    </cfRule>
  </conditionalFormatting>
  <conditionalFormatting sqref="AL148:AL155">
    <cfRule type="cellIs" dxfId="449" priority="145" operator="equal">
      <formula>"D"</formula>
    </cfRule>
    <cfRule type="cellIs" dxfId="448" priority="146" operator="equal">
      <formula>4</formula>
    </cfRule>
    <cfRule type="cellIs" dxfId="447" priority="147" operator="equal">
      <formula>3</formula>
    </cfRule>
    <cfRule type="cellIs" dxfId="446" priority="148" operator="equal">
      <formula>2</formula>
    </cfRule>
    <cfRule type="cellIs" dxfId="445" priority="149" operator="equal">
      <formula>1</formula>
    </cfRule>
    <cfRule type="cellIs" dxfId="444" priority="150" operator="equal">
      <formula>0</formula>
    </cfRule>
  </conditionalFormatting>
  <conditionalFormatting sqref="AL136">
    <cfRule type="cellIs" dxfId="443" priority="139" operator="equal">
      <formula>"D"</formula>
    </cfRule>
    <cfRule type="cellIs" dxfId="442" priority="140" operator="equal">
      <formula>4</formula>
    </cfRule>
    <cfRule type="cellIs" dxfId="441" priority="141" operator="equal">
      <formula>3</formula>
    </cfRule>
    <cfRule type="cellIs" dxfId="440" priority="142" operator="equal">
      <formula>2</formula>
    </cfRule>
    <cfRule type="cellIs" dxfId="439" priority="143" operator="equal">
      <formula>1</formula>
    </cfRule>
    <cfRule type="cellIs" dxfId="438" priority="144" operator="equal">
      <formula>0</formula>
    </cfRule>
  </conditionalFormatting>
  <conditionalFormatting sqref="AL137">
    <cfRule type="cellIs" dxfId="437" priority="133" operator="equal">
      <formula>"D"</formula>
    </cfRule>
    <cfRule type="cellIs" dxfId="436" priority="134" operator="equal">
      <formula>4</formula>
    </cfRule>
    <cfRule type="cellIs" dxfId="435" priority="135" operator="equal">
      <formula>3</formula>
    </cfRule>
    <cfRule type="cellIs" dxfId="434" priority="136" operator="equal">
      <formula>2</formula>
    </cfRule>
    <cfRule type="cellIs" dxfId="433" priority="137" operator="equal">
      <formula>1</formula>
    </cfRule>
    <cfRule type="cellIs" dxfId="432" priority="138" operator="equal">
      <formula>0</formula>
    </cfRule>
  </conditionalFormatting>
  <conditionalFormatting sqref="AL138">
    <cfRule type="cellIs" dxfId="431" priority="127" operator="equal">
      <formula>"D"</formula>
    </cfRule>
    <cfRule type="cellIs" dxfId="430" priority="128" operator="equal">
      <formula>4</formula>
    </cfRule>
    <cfRule type="cellIs" dxfId="429" priority="129" operator="equal">
      <formula>3</formula>
    </cfRule>
    <cfRule type="cellIs" dxfId="428" priority="130" operator="equal">
      <formula>2</formula>
    </cfRule>
    <cfRule type="cellIs" dxfId="427" priority="131" operator="equal">
      <formula>1</formula>
    </cfRule>
    <cfRule type="cellIs" dxfId="426" priority="132" operator="equal">
      <formula>0</formula>
    </cfRule>
  </conditionalFormatting>
  <conditionalFormatting sqref="AL135">
    <cfRule type="cellIs" dxfId="425" priority="121" operator="equal">
      <formula>"D"</formula>
    </cfRule>
    <cfRule type="cellIs" dxfId="424" priority="122" operator="equal">
      <formula>4</formula>
    </cfRule>
    <cfRule type="cellIs" dxfId="423" priority="123" operator="equal">
      <formula>3</formula>
    </cfRule>
    <cfRule type="cellIs" dxfId="422" priority="124" operator="equal">
      <formula>2</formula>
    </cfRule>
    <cfRule type="cellIs" dxfId="421" priority="125" operator="equal">
      <formula>1</formula>
    </cfRule>
    <cfRule type="cellIs" dxfId="420" priority="126" operator="equal">
      <formula>0</formula>
    </cfRule>
  </conditionalFormatting>
  <conditionalFormatting sqref="AL141">
    <cfRule type="cellIs" dxfId="419" priority="115" operator="equal">
      <formula>"D"</formula>
    </cfRule>
    <cfRule type="cellIs" dxfId="418" priority="116" operator="equal">
      <formula>4</formula>
    </cfRule>
    <cfRule type="cellIs" dxfId="417" priority="117" operator="equal">
      <formula>3</formula>
    </cfRule>
    <cfRule type="cellIs" dxfId="416" priority="118" operator="equal">
      <formula>2</formula>
    </cfRule>
    <cfRule type="cellIs" dxfId="415" priority="119" operator="equal">
      <formula>1</formula>
    </cfRule>
    <cfRule type="cellIs" dxfId="414" priority="120" operator="equal">
      <formula>0</formula>
    </cfRule>
  </conditionalFormatting>
  <conditionalFormatting sqref="AL143">
    <cfRule type="cellIs" dxfId="413" priority="109" operator="equal">
      <formula>"D"</formula>
    </cfRule>
    <cfRule type="cellIs" dxfId="412" priority="110" operator="equal">
      <formula>4</formula>
    </cfRule>
    <cfRule type="cellIs" dxfId="411" priority="111" operator="equal">
      <formula>3</formula>
    </cfRule>
    <cfRule type="cellIs" dxfId="410" priority="112" operator="equal">
      <formula>2</formula>
    </cfRule>
    <cfRule type="cellIs" dxfId="409" priority="113" operator="equal">
      <formula>1</formula>
    </cfRule>
    <cfRule type="cellIs" dxfId="408" priority="114" operator="equal">
      <formula>0</formula>
    </cfRule>
  </conditionalFormatting>
  <conditionalFormatting sqref="AQ140 AQ142 AQ106:AQ114 AQ91:AQ100 AQ18:AQ22 AQ144:AQ155">
    <cfRule type="cellIs" dxfId="407" priority="103" operator="equal">
      <formula>"D"</formula>
    </cfRule>
    <cfRule type="cellIs" dxfId="406" priority="104" operator="equal">
      <formula>4</formula>
    </cfRule>
    <cfRule type="cellIs" dxfId="405" priority="105" operator="equal">
      <formula>3</formula>
    </cfRule>
    <cfRule type="cellIs" dxfId="404" priority="106" operator="equal">
      <formula>2</formula>
    </cfRule>
    <cfRule type="cellIs" dxfId="403" priority="107" operator="equal">
      <formula>1</formula>
    </cfRule>
    <cfRule type="cellIs" dxfId="402" priority="108" operator="equal">
      <formula>0</formula>
    </cfRule>
  </conditionalFormatting>
  <conditionalFormatting sqref="AQ54:AQ61 AQ166:AQ169 AQ37:AQ51 AQ158:AQ164 AQ103:AQ104 AQ23:AQ34 AQ125:AQ133 AQ116:AQ123 AQ172:AQ189 AQ135:AQ138 AQ71:AQ89">
    <cfRule type="cellIs" dxfId="401" priority="97" operator="equal">
      <formula>"D"</formula>
    </cfRule>
    <cfRule type="cellIs" dxfId="400" priority="98" operator="equal">
      <formula>4</formula>
    </cfRule>
    <cfRule type="cellIs" dxfId="399" priority="99" operator="equal">
      <formula>3</formula>
    </cfRule>
    <cfRule type="cellIs" dxfId="398" priority="100" operator="equal">
      <formula>2</formula>
    </cfRule>
    <cfRule type="cellIs" dxfId="397" priority="101" operator="equal">
      <formula>1</formula>
    </cfRule>
    <cfRule type="cellIs" dxfId="396" priority="102" operator="equal">
      <formula>0</formula>
    </cfRule>
  </conditionalFormatting>
  <conditionalFormatting sqref="AQ148:AQ155">
    <cfRule type="cellIs" dxfId="395" priority="91" operator="equal">
      <formula>"D"</formula>
    </cfRule>
    <cfRule type="cellIs" dxfId="394" priority="92" operator="equal">
      <formula>4</formula>
    </cfRule>
    <cfRule type="cellIs" dxfId="393" priority="93" operator="equal">
      <formula>3</formula>
    </cfRule>
    <cfRule type="cellIs" dxfId="392" priority="94" operator="equal">
      <formula>2</formula>
    </cfRule>
    <cfRule type="cellIs" dxfId="391" priority="95" operator="equal">
      <formula>1</formula>
    </cfRule>
    <cfRule type="cellIs" dxfId="390" priority="96" operator="equal">
      <formula>0</formula>
    </cfRule>
  </conditionalFormatting>
  <conditionalFormatting sqref="AQ136">
    <cfRule type="cellIs" dxfId="389" priority="85" operator="equal">
      <formula>"D"</formula>
    </cfRule>
    <cfRule type="cellIs" dxfId="388" priority="86" operator="equal">
      <formula>4</formula>
    </cfRule>
    <cfRule type="cellIs" dxfId="387" priority="87" operator="equal">
      <formula>3</formula>
    </cfRule>
    <cfRule type="cellIs" dxfId="386" priority="88" operator="equal">
      <formula>2</formula>
    </cfRule>
    <cfRule type="cellIs" dxfId="385" priority="89" operator="equal">
      <formula>1</formula>
    </cfRule>
    <cfRule type="cellIs" dxfId="384" priority="90" operator="equal">
      <formula>0</formula>
    </cfRule>
  </conditionalFormatting>
  <conditionalFormatting sqref="AQ137">
    <cfRule type="cellIs" dxfId="383" priority="79" operator="equal">
      <formula>"D"</formula>
    </cfRule>
    <cfRule type="cellIs" dxfId="382" priority="80" operator="equal">
      <formula>4</formula>
    </cfRule>
    <cfRule type="cellIs" dxfId="381" priority="81" operator="equal">
      <formula>3</formula>
    </cfRule>
    <cfRule type="cellIs" dxfId="380" priority="82" operator="equal">
      <formula>2</formula>
    </cfRule>
    <cfRule type="cellIs" dxfId="379" priority="83" operator="equal">
      <formula>1</formula>
    </cfRule>
    <cfRule type="cellIs" dxfId="378" priority="84" operator="equal">
      <formula>0</formula>
    </cfRule>
  </conditionalFormatting>
  <conditionalFormatting sqref="AQ138">
    <cfRule type="cellIs" dxfId="377" priority="73" operator="equal">
      <formula>"D"</formula>
    </cfRule>
    <cfRule type="cellIs" dxfId="376" priority="74" operator="equal">
      <formula>4</formula>
    </cfRule>
    <cfRule type="cellIs" dxfId="375" priority="75" operator="equal">
      <formula>3</formula>
    </cfRule>
    <cfRule type="cellIs" dxfId="374" priority="76" operator="equal">
      <formula>2</formula>
    </cfRule>
    <cfRule type="cellIs" dxfId="373" priority="77" operator="equal">
      <formula>1</formula>
    </cfRule>
    <cfRule type="cellIs" dxfId="372" priority="78" operator="equal">
      <formula>0</formula>
    </cfRule>
  </conditionalFormatting>
  <conditionalFormatting sqref="AQ135">
    <cfRule type="cellIs" dxfId="371" priority="67" operator="equal">
      <formula>"D"</formula>
    </cfRule>
    <cfRule type="cellIs" dxfId="370" priority="68" operator="equal">
      <formula>4</formula>
    </cfRule>
    <cfRule type="cellIs" dxfId="369" priority="69" operator="equal">
      <formula>3</formula>
    </cfRule>
    <cfRule type="cellIs" dxfId="368" priority="70" operator="equal">
      <formula>2</formula>
    </cfRule>
    <cfRule type="cellIs" dxfId="367" priority="71" operator="equal">
      <formula>1</formula>
    </cfRule>
    <cfRule type="cellIs" dxfId="366" priority="72" operator="equal">
      <formula>0</formula>
    </cfRule>
  </conditionalFormatting>
  <conditionalFormatting sqref="AQ141">
    <cfRule type="cellIs" dxfId="365" priority="61" operator="equal">
      <formula>"D"</formula>
    </cfRule>
    <cfRule type="cellIs" dxfId="364" priority="62" operator="equal">
      <formula>4</formula>
    </cfRule>
    <cfRule type="cellIs" dxfId="363" priority="63" operator="equal">
      <formula>3</formula>
    </cfRule>
    <cfRule type="cellIs" dxfId="362" priority="64" operator="equal">
      <formula>2</formula>
    </cfRule>
    <cfRule type="cellIs" dxfId="361" priority="65" operator="equal">
      <formula>1</formula>
    </cfRule>
    <cfRule type="cellIs" dxfId="360" priority="66" operator="equal">
      <formula>0</formula>
    </cfRule>
  </conditionalFormatting>
  <conditionalFormatting sqref="AQ143">
    <cfRule type="cellIs" dxfId="359" priority="55" operator="equal">
      <formula>"D"</formula>
    </cfRule>
    <cfRule type="cellIs" dxfId="358" priority="56" operator="equal">
      <formula>4</formula>
    </cfRule>
    <cfRule type="cellIs" dxfId="357" priority="57" operator="equal">
      <formula>3</formula>
    </cfRule>
    <cfRule type="cellIs" dxfId="356" priority="58" operator="equal">
      <formula>2</formula>
    </cfRule>
    <cfRule type="cellIs" dxfId="355" priority="59" operator="equal">
      <formula>1</formula>
    </cfRule>
    <cfRule type="cellIs" dxfId="354" priority="60" operator="equal">
      <formula>0</formula>
    </cfRule>
  </conditionalFormatting>
  <conditionalFormatting sqref="AS140 AS142 AS106:AS114 AS91:AS100 AS18:AS22 AS144:AS155">
    <cfRule type="cellIs" dxfId="353" priority="49" operator="equal">
      <formula>"D"</formula>
    </cfRule>
    <cfRule type="cellIs" dxfId="352" priority="50" operator="equal">
      <formula>4</formula>
    </cfRule>
    <cfRule type="cellIs" dxfId="351" priority="51" operator="equal">
      <formula>3</formula>
    </cfRule>
    <cfRule type="cellIs" dxfId="350" priority="52" operator="equal">
      <formula>2</formula>
    </cfRule>
    <cfRule type="cellIs" dxfId="349" priority="53" operator="equal">
      <formula>1</formula>
    </cfRule>
    <cfRule type="cellIs" dxfId="348" priority="54" operator="equal">
      <formula>0</formula>
    </cfRule>
  </conditionalFormatting>
  <conditionalFormatting sqref="AS54:AS61 AS166:AS169 AS37:AS51 AS158:AS164 AS103:AS104 AS23:AS34 AS125:AS133 AS116:AS123 AS172:AS189 AS135:AS138 AS71:AS89">
    <cfRule type="cellIs" dxfId="347" priority="43" operator="equal">
      <formula>"D"</formula>
    </cfRule>
    <cfRule type="cellIs" dxfId="346" priority="44" operator="equal">
      <formula>4</formula>
    </cfRule>
    <cfRule type="cellIs" dxfId="345" priority="45" operator="equal">
      <formula>3</formula>
    </cfRule>
    <cfRule type="cellIs" dxfId="344" priority="46" operator="equal">
      <formula>2</formula>
    </cfRule>
    <cfRule type="cellIs" dxfId="343" priority="47" operator="equal">
      <formula>1</formula>
    </cfRule>
    <cfRule type="cellIs" dxfId="342" priority="48" operator="equal">
      <formula>0</formula>
    </cfRule>
  </conditionalFormatting>
  <conditionalFormatting sqref="AS148:AS155">
    <cfRule type="cellIs" dxfId="341" priority="37" operator="equal">
      <formula>"D"</formula>
    </cfRule>
    <cfRule type="cellIs" dxfId="340" priority="38" operator="equal">
      <formula>4</formula>
    </cfRule>
    <cfRule type="cellIs" dxfId="339" priority="39" operator="equal">
      <formula>3</formula>
    </cfRule>
    <cfRule type="cellIs" dxfId="338" priority="40" operator="equal">
      <formula>2</formula>
    </cfRule>
    <cfRule type="cellIs" dxfId="337" priority="41" operator="equal">
      <formula>1</formula>
    </cfRule>
    <cfRule type="cellIs" dxfId="336" priority="42" operator="equal">
      <formula>0</formula>
    </cfRule>
  </conditionalFormatting>
  <conditionalFormatting sqref="AS136">
    <cfRule type="cellIs" dxfId="335" priority="31" operator="equal">
      <formula>"D"</formula>
    </cfRule>
    <cfRule type="cellIs" dxfId="334" priority="32" operator="equal">
      <formula>4</formula>
    </cfRule>
    <cfRule type="cellIs" dxfId="333" priority="33" operator="equal">
      <formula>3</formula>
    </cfRule>
    <cfRule type="cellIs" dxfId="332" priority="34" operator="equal">
      <formula>2</formula>
    </cfRule>
    <cfRule type="cellIs" dxfId="331" priority="35" operator="equal">
      <formula>1</formula>
    </cfRule>
    <cfRule type="cellIs" dxfId="330" priority="36" operator="equal">
      <formula>0</formula>
    </cfRule>
  </conditionalFormatting>
  <conditionalFormatting sqref="AS137">
    <cfRule type="cellIs" dxfId="329" priority="25" operator="equal">
      <formula>"D"</formula>
    </cfRule>
    <cfRule type="cellIs" dxfId="328" priority="26" operator="equal">
      <formula>4</formula>
    </cfRule>
    <cfRule type="cellIs" dxfId="327" priority="27" operator="equal">
      <formula>3</formula>
    </cfRule>
    <cfRule type="cellIs" dxfId="326" priority="28" operator="equal">
      <formula>2</formula>
    </cfRule>
    <cfRule type="cellIs" dxfId="325" priority="29" operator="equal">
      <formula>1</formula>
    </cfRule>
    <cfRule type="cellIs" dxfId="324" priority="30" operator="equal">
      <formula>0</formula>
    </cfRule>
  </conditionalFormatting>
  <conditionalFormatting sqref="AS138">
    <cfRule type="cellIs" dxfId="323" priority="19" operator="equal">
      <formula>"D"</formula>
    </cfRule>
    <cfRule type="cellIs" dxfId="322" priority="20" operator="equal">
      <formula>4</formula>
    </cfRule>
    <cfRule type="cellIs" dxfId="321" priority="21" operator="equal">
      <formula>3</formula>
    </cfRule>
    <cfRule type="cellIs" dxfId="320" priority="22" operator="equal">
      <formula>2</formula>
    </cfRule>
    <cfRule type="cellIs" dxfId="319" priority="23" operator="equal">
      <formula>1</formula>
    </cfRule>
    <cfRule type="cellIs" dxfId="318" priority="24" operator="equal">
      <formula>0</formula>
    </cfRule>
  </conditionalFormatting>
  <conditionalFormatting sqref="AS135">
    <cfRule type="cellIs" dxfId="317" priority="13" operator="equal">
      <formula>"D"</formula>
    </cfRule>
    <cfRule type="cellIs" dxfId="316" priority="14" operator="equal">
      <formula>4</formula>
    </cfRule>
    <cfRule type="cellIs" dxfId="315" priority="15" operator="equal">
      <formula>3</formula>
    </cfRule>
    <cfRule type="cellIs" dxfId="314" priority="16" operator="equal">
      <formula>2</formula>
    </cfRule>
    <cfRule type="cellIs" dxfId="313" priority="17" operator="equal">
      <formula>1</formula>
    </cfRule>
    <cfRule type="cellIs" dxfId="312" priority="18" operator="equal">
      <formula>0</formula>
    </cfRule>
  </conditionalFormatting>
  <conditionalFormatting sqref="AS141">
    <cfRule type="cellIs" dxfId="311" priority="7" operator="equal">
      <formula>"D"</formula>
    </cfRule>
    <cfRule type="cellIs" dxfId="310" priority="8" operator="equal">
      <formula>4</formula>
    </cfRule>
    <cfRule type="cellIs" dxfId="309" priority="9" operator="equal">
      <formula>3</formula>
    </cfRule>
    <cfRule type="cellIs" dxfId="308" priority="10" operator="equal">
      <formula>2</formula>
    </cfRule>
    <cfRule type="cellIs" dxfId="307" priority="11" operator="equal">
      <formula>1</formula>
    </cfRule>
    <cfRule type="cellIs" dxfId="306" priority="12" operator="equal">
      <formula>0</formula>
    </cfRule>
  </conditionalFormatting>
  <conditionalFormatting sqref="AS143">
    <cfRule type="cellIs" dxfId="305" priority="1" operator="equal">
      <formula>"D"</formula>
    </cfRule>
    <cfRule type="cellIs" dxfId="304" priority="2" operator="equal">
      <formula>4</formula>
    </cfRule>
    <cfRule type="cellIs" dxfId="303" priority="3" operator="equal">
      <formula>3</formula>
    </cfRule>
    <cfRule type="cellIs" dxfId="302" priority="4" operator="equal">
      <formula>2</formula>
    </cfRule>
    <cfRule type="cellIs" dxfId="301" priority="5" operator="equal">
      <formula>1</formula>
    </cfRule>
    <cfRule type="cellIs" dxfId="300" priority="6" operator="equal">
      <formula>0</formula>
    </cfRule>
  </conditionalFormatting>
  <dataValidations disablePrompts="1" count="4">
    <dataValidation errorStyle="information" allowBlank="1" errorTitle="Not Possible" error="The cell is a drop-down menu. You are not allowed to type in this cell" promptTitle="Please select your choice" sqref="B16:G16"/>
    <dataValidation type="list" allowBlank="1" showErrorMessage="1" errorTitle="Wrong data used" error="Please select between 0 and 4, or D if the activity is suggested for Development" prompt="Please select between 0 and 4" sqref="G6:G11 AX158:AZ164 AX166:AZ169 AX116:AZ123 AX71:AZ89 AX103:AZ104 AX37:AZ51 AX135:AZ138 AX125:AZ133 AX140:AZ155 AX106:AZ114 L23:L34 J24:J34 AX172:AZ189 AX91:AZ100 L18:L21 AX18:AZ34 AX54:AZ61 J18:J22 K18:K34 I18:I34 I54:AT61 I135:AT138 I166:AT169 I37:AT51 I158:AT164 M18:AT34 I71:AT89 I172:AT189 I140:AT155 I103:AT104 I125:AT133 I116:AT123 I106:AT114 I91:AT100">
      <formula1>"0,1,2,3,4,D"</formula1>
    </dataValidation>
    <dataValidation type="list" allowBlank="1" showErrorMessage="1" errorTitle="Wrong data used" error="Please select between 0 and 4, or D if the activity is suggested for Development" prompt="Please select between 0 and 4" sqref="L22">
      <formula1>"0,1,2,3,4,D, þ"</formula1>
    </dataValidation>
    <dataValidation type="list" allowBlank="1" showErrorMessage="1" errorTitle="Wrong data used" error="Please select between 0 and 4, or D if the activity is suggested for Development" prompt="Please select between 0 and 4" sqref="J23">
      <formula1>"0,1,2,3,4,D,00FE"</formula1>
    </dataValidation>
  </dataValidations>
  <hyperlinks>
    <hyperlink ref="W117" r:id="rId1" display="..\..\..\..\..\Training Matrices 2017\Assessments\TO be added\Tansley_DC021.pdf"/>
    <hyperlink ref="W118" r:id="rId2" display="..\..\..\..\..\Training Matrices 2017\Assessments\TO be added\Tansley_DC022.pdf"/>
    <hyperlink ref="N91" r:id="rId3" display="Employees records\0952 P Sloan\0952 DC0006.pdf"/>
    <hyperlink ref="U91" r:id="rId4" display="Employees records\1210 M Gawel\1210 DC0006.pdf"/>
    <hyperlink ref="R91" r:id="rId5" display="Employees records\1103 T Graham\1103 DC0006.pdf"/>
    <hyperlink ref="V91" r:id="rId6" display="Employees records\1213 A Kuzanski\1213 DC0006.pdf"/>
    <hyperlink ref="O91" r:id="rId7" display="Employees records\1246 J Zaborowski\1246 DC0006.pdf"/>
    <hyperlink ref="Q91" r:id="rId8" display="Employees records\0212 J McKillen\0212 DC0006.pdf"/>
    <hyperlink ref="I106" r:id="rId9" display="Employees records\0449 M Williams\0449 DC0010.pdf"/>
    <hyperlink ref="I116" r:id="rId10" display="Employees records\0449 M Williams\0449 DC0020.pdf"/>
    <hyperlink ref="K106" r:id="rId11" display="Employees records\0835 G Dobosz\0835 DC0010.pdf"/>
    <hyperlink ref="K116" r:id="rId12" display="Employees records\0835 G Dobosz\0835 DC0020.pdf"/>
    <hyperlink ref="K45" r:id="rId13" display="Employees records\0835 G Dobosz\0835 T0001.pdf"/>
    <hyperlink ref="K49" r:id="rId14" display="Employees records\0835 G Dobosz\0835 T0005.pdf"/>
    <hyperlink ref="M91" r:id="rId15" display="Employees records\1003 L Widlake\1003 DC0006.pdf"/>
    <hyperlink ref="M106" r:id="rId16" display="Employees records\1003 L Widlake\1003 DC0010.pdf"/>
    <hyperlink ref="M116" r:id="rId17" display="Employees records\1003 L Widlake\1003 DC0020.pdf"/>
    <hyperlink ref="M45" r:id="rId18" display="Employees records\1003 L Widlake\1003 T0001.pdf"/>
    <hyperlink ref="M49" r:id="rId19" display="Employees records\1003 L Widlake\1003 T0005.pdf"/>
    <hyperlink ref="L48" r:id="rId20" display="Employees records\0281 A McGookin\0281 T0004.pdf"/>
    <hyperlink ref="L49" r:id="rId21" display="Employees records\0281 A McGookin\0281 T0005.pdf"/>
    <hyperlink ref="L106" r:id="rId22" display="Employees records\0281 A McGookin\0281 DC0010.pdf"/>
    <hyperlink ref="L116" r:id="rId23" display="Employees records\0281 A McGookin\0281 DC0020.pdf"/>
    <hyperlink ref="I45" r:id="rId24" display="Employees records\0449 M Williams\0449 T0001.pdf"/>
    <hyperlink ref="I47" r:id="rId25" display="Employees records\0449 M Williams\0449 T0003.pdf"/>
    <hyperlink ref="I49" r:id="rId26" display="Employees records\0449 M Williams\0449 T0005.pdf"/>
    <hyperlink ref="I91" r:id="rId27" display="Employees records\0449 M Williams\0449 DC0006.pdf"/>
    <hyperlink ref="L45" r:id="rId28" display="Employees records\0281 A McGookin\0281 T0001.pdf"/>
    <hyperlink ref="O106" r:id="rId29" display="Employees records\1246 J Zaborowski\1246 DC0010.pdf"/>
    <hyperlink ref="O49" r:id="rId30" display="Employees records\1246 J Zaborowski\1246 T0005.pdf"/>
    <hyperlink ref="U49" r:id="rId31" display="Employees records\1210 M Gawel\1210 T0005.pdf"/>
    <hyperlink ref="W49" r:id="rId32" display="Employees records\1310 T Tansley\1310 T0005.pdf"/>
    <hyperlink ref="J174" r:id="rId33" display="Employees records\0000 Group Activities\HR0010_17.01.pdf"/>
    <hyperlink ref="J116" r:id="rId34" display="Employees records\0815 M Kosiarski\0815 DC0020.pdf"/>
    <hyperlink ref="N116" r:id="rId35" display="Employees records\0952 P Sloan\0952 DC0020.pdf"/>
    <hyperlink ref="AB18" r:id="rId36" display="Employees records\9606 D Collins\9606 HS0001.pdf"/>
    <hyperlink ref="AC18" r:id="rId37" display="Employees records\9603 G Smyth\9603 HS0001.pdf"/>
    <hyperlink ref="AA18" r:id="rId38" display="Employees records\9602 S Patterson\9602 HS0001.pdf"/>
    <hyperlink ref="AD18" r:id="rId39" display="Employees records\9585 A Greer\9585 HS0001.pdf"/>
    <hyperlink ref="Z18" r:id="rId40" display="Employees records\9600 K Hamilton\9600 HS0001.pdf"/>
    <hyperlink ref="Y18" r:id="rId41" display="Employees records\9569 P Woodside\9569 HS0001.pdf"/>
    <hyperlink ref="AF91" r:id="rId42" display="Employees records\9586 P Craig\DC0006.pdf"/>
    <hyperlink ref="AE79" r:id="rId43" display="Employees records\9617 J Hunter\QAW0001.9.pdf"/>
    <hyperlink ref="AA79" r:id="rId44" display="Employees records\9602 S Patterson\QAW0001.9.pdf"/>
    <hyperlink ref="S37" r:id="rId45" display="Employees records\1103 T Graham\1103 HS0002.pdf"/>
    <hyperlink ref="S49" r:id="rId46" display="Employees records\1103 T Graham\1103 T0005.pdf"/>
    <hyperlink ref="AC81" r:id="rId47" display="Employees records\9603 G Smyth\QA0001.11.pdf"/>
    <hyperlink ref="AC91" r:id="rId48" display="Employees records\9603 G Smyth\DC0006.pdf"/>
    <hyperlink ref="AB91" r:id="rId49" display="Employees records\9606 D Collins\DC0006.pdf"/>
    <hyperlink ref="Z91" r:id="rId50" display="Employees records\9592 D Hunter\DC0006.pdf"/>
    <hyperlink ref="AD91" r:id="rId51" display="Employees records\9585 A Greer\DC0006.pdf"/>
    <hyperlink ref="AE91" r:id="rId52" display="Employees records\9617 J Hunter\DC0006.pdf"/>
    <hyperlink ref="AE106" r:id="rId53" display="Employees records\9617 J Hunter\DC0010.pdf"/>
    <hyperlink ref="Q106" r:id="rId54" display="Employees records\0212 J McKillen\DC0010.pdf"/>
    <hyperlink ref="J21" r:id="rId55" display="Employees records\0815 M Kosiarski\RY0001.pdf"/>
    <hyperlink ref="J91" r:id="rId56" display="Employees records\0815 M Kosiarski\DC0006.pdf"/>
    <hyperlink ref="J106" r:id="rId57" display="Employees records\0815 M Kosiarski\DC0010.pdf"/>
    <hyperlink ref="N21" r:id="rId58" display="Employees records\0952 P Sloan\RY0001.pdf"/>
    <hyperlink ref="N106" r:id="rId59" display="Employees records\0952 P Sloan\DC0010.pdf"/>
    <hyperlink ref="V143" r:id="rId60" display="Employees records\1213 A Kuzanski\DC0042.pdf"/>
    <hyperlink ref="V106" r:id="rId61" display="Employees records\1213 A Kuzanski\DC0010.pdf"/>
    <hyperlink ref="Y91" r:id="rId62" display="Employees records\9569 P Woodside\DC0006.pdf"/>
    <hyperlink ref="W91" r:id="rId63" display="Employees records\1310 T Tansley\1310 DC0006.pdf"/>
    <hyperlink ref="L91" r:id="rId64" display="Employees records\0281 A McGookin\0281 DC0006.pdf"/>
    <hyperlink ref="L21" r:id="rId65" display="Employees records\0281 A McGookin\0281 RY00001.pdf"/>
    <hyperlink ref="V148" r:id="rId66" display="Employees records\1213 A Kuzanski\DC0043.pdf"/>
    <hyperlink ref="T116" r:id="rId67" display="Employees records\1208 T Choinacki\DC0020.pdf"/>
    <hyperlink ref="T91" r:id="rId68" display="Employees records\1208 T Choinacki\DC0006.pdf"/>
    <hyperlink ref="Q116:S116" r:id="rId69" display="Employees records\1208 T Choinacki\DC0020.pdf"/>
    <hyperlink ref="K79" r:id="rId70" display="Employees records\0835 G Dobosz\QAW0001.9..pdf"/>
    <hyperlink ref="M79" r:id="rId71" display="Employees records\1003 L Widlake\QAW0001.9..pdf"/>
    <hyperlink ref="T79" r:id="rId72" display="Employees records\1208 T Choinacki"/>
    <hyperlink ref="U79" r:id="rId73" display="Employees records\1210 M Gawel\QAW0001.9..pdf"/>
    <hyperlink ref="X79" r:id="rId74" display="Employees records\1426 S McCune\QAW0001.9..pdf"/>
    <hyperlink ref="Z79" r:id="rId75" display="Employees records\9592 D Hunter\QAW0001.9..pdf"/>
    <hyperlink ref="AH79" r:id="rId76" display="Employees records\9636 R Clokey\QAW0001.9..pdf"/>
    <hyperlink ref="AG79" r:id="rId77" display="Employees records\9624 J McGaughey\QAW0001.9..pdf"/>
    <hyperlink ref="R106" r:id="rId78" display="Employees records\1169 A Grychtol\DC0010.pdf"/>
    <hyperlink ref="R103" r:id="rId79" display="Employees records/1169 A Grychtol/DC0007.1.pdf"/>
    <hyperlink ref="I79" r:id="rId80" display="Employees records\0449 M Williams\QAW0001.9.pdf"/>
    <hyperlink ref="L79" r:id="rId81" display="Employees records\0281 A McGookin\QAW0001.9.pdf"/>
    <hyperlink ref="Q79" r:id="rId82" display="Employees records\0212 J McKillen\QAW0001.9.pdf"/>
    <hyperlink ref="S79" r:id="rId83" display="Employees records\1103 T Graham\QAW0001.9.pdf"/>
    <hyperlink ref="W79" r:id="rId84" display="Employees records\1310 T Tansley\QAW0001.9.pdf"/>
    <hyperlink ref="X116" r:id="rId85" display="Employees records\1426 S McCune\1426 DC0020.pdf"/>
    <hyperlink ref="X91" r:id="rId86" display="Employees records\1426 S McCune\1426 DC0006.pdf"/>
    <hyperlink ref="O116" r:id="rId87" display="Employees records\1246 J Zaborowski\1246 DC0020.pdf"/>
    <hyperlink ref="AD79" r:id="rId88" display="Employees records\9565 I Williams\QAW0001.9.pdf"/>
    <hyperlink ref="U106" r:id="rId89" display="Employees records\1210 M Gawel\1210 DC0010.pdf"/>
    <hyperlink ref="S106" r:id="rId90" display="Employees records/1103 T Graham/1103 DC0010.pdf"/>
    <hyperlink ref="S103" r:id="rId91" display="Employees records/1103 T Graham/DC0007.pdf"/>
    <hyperlink ref="U143" r:id="rId92" display="Employees records\1210 M Gawel\DC0053.pdf"/>
    <hyperlink ref="U148" r:id="rId93" display="Employees records\1210 M Gawel\DC0054.pdf"/>
    <hyperlink ref="K91" r:id="rId94" display="Employees records\0835 G Dobosz\0835 DC0006.pdf"/>
    <hyperlink ref="AA91" r:id="rId95" display="Employees records\9602 S Patterson\DC0006.pdf"/>
    <hyperlink ref="AA106" r:id="rId96" display="Employees records\9602 S Patterson\DC0010.pdf"/>
    <hyperlink ref="S143" r:id="rId97" display="Employees records\1103 T Graham\DC0053.pdf"/>
    <hyperlink ref="S148" r:id="rId98" display="Employees records\1103 T Graham\DC0054.pdf"/>
    <hyperlink ref="Q116" r:id="rId99" display="Employees records\0212 J McKillen\DC0020.pdf"/>
    <hyperlink ref="R116" r:id="rId100" display="Employees records\1169 A Grychtol\1169 DC0020.pdf"/>
    <hyperlink ref="S116" r:id="rId101" display="Employees records\1103 T Graham\1103 DC0020.pdf"/>
    <hyperlink ref="U116" r:id="rId102" display="Employees records\1210 M Gawel\1210 DC0020.pdf"/>
    <hyperlink ref="V116" r:id="rId103" display="Employees records\1213 A Kuzanski\DC0020.pdf"/>
    <hyperlink ref="W116" r:id="rId104" display="Employees records\1310 T Tansley\1310 DC0020.pdf"/>
    <hyperlink ref="S91" r:id="rId105" display="Employees records\1103 T Graham\1103 DC0006.pdf"/>
    <hyperlink ref="X106" r:id="rId106" display="Employees records\1426 S McCune\1426 DC0010.pdf"/>
    <hyperlink ref="AC106" r:id="rId107" display="Employees records\9603 G Smyth\DC0010.pdf"/>
    <hyperlink ref="AB106" r:id="rId108" display="Employees records\9606 D Collins\DC0010.pdf"/>
    <hyperlink ref="Y116" r:id="rId109" display="Employees records\9569 P Woodside\DC0020.pdf"/>
    <hyperlink ref="AG116" r:id="rId110" display="Employees records\9624 J McGaughey\DC0020.pdf"/>
  </hyperlinks>
  <pageMargins left="0.25" right="0.25" top="0.75" bottom="0.75" header="0.3" footer="0.3"/>
  <pageSetup paperSize="9" scale="80" orientation="landscape" r:id="rId111"/>
  <rowBreaks count="1" manualBreakCount="1">
    <brk id="245" max="16383" man="1"/>
  </rowBreaks>
  <colBreaks count="1" manualBreakCount="1">
    <brk id="27" max="1048575" man="1"/>
  </colBreaks>
  <drawing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Brother cell</vt:lpstr>
      <vt:lpstr>B6</vt:lpstr>
      <vt:lpstr>Lion V6 Sub Assembly Leak Test</vt:lpstr>
      <vt:lpstr>B6 GTDI</vt:lpstr>
      <vt:lpstr>6F35</vt:lpstr>
      <vt:lpstr>PSA Block De Burr</vt:lpstr>
      <vt:lpstr>PCI</vt:lpstr>
      <vt:lpstr>GM Block (2)</vt:lpstr>
      <vt:lpstr>LC</vt:lpstr>
      <vt:lpstr>LC - Support Team</vt:lpstr>
      <vt:lpstr>C McCLENAGHAN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Alessandro, Niola;William Nelson</dc:creator>
  <cp:lastModifiedBy>Alessandro Niola</cp:lastModifiedBy>
  <cp:lastPrinted>2018-03-26T07:49:02Z</cp:lastPrinted>
  <dcterms:created xsi:type="dcterms:W3CDTF">2016-03-03T09:41:47Z</dcterms:created>
  <dcterms:modified xsi:type="dcterms:W3CDTF">2018-04-24T09:39:33Z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849735</vt:lpwstr>
  </property>
  <property fmtid="{D5CDD505-2E9C-101B-9397-08002B2CF9AE}" pid="3" name="NXPowerLiteSettings">
    <vt:lpwstr>C600052003A000</vt:lpwstr>
  </property>
  <property fmtid="{D5CDD505-2E9C-101B-9397-08002B2CF9AE}" pid="4" name="NXPowerLiteVersion">
    <vt:lpwstr>S7.1.15</vt:lpwstr>
  </property>
</Properties>
</file>